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465" windowWidth="20505" windowHeight="6645" tabRatio="795" activeTab="3"/>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<sst xmlns="http://schemas.openxmlformats.org/spreadsheetml/2006/main" count="212" uniqueCount="129">
  <si>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</si>
  <si>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</si>
  <si>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</si>
  <si>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</si>
  <si>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</si>
  <si>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</si>
  <si>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</si>
  <si>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</si>
  <si>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</si>
  <si>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</si>
  <si>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</si>
  <si>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</si>
  <si>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</si>
  <si>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</si>
  <si>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</si>
  <si>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</si>
  <si>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</si>
  <si>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</si>
  <si>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</si>
  <si>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</si>
  <si>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</si>
  <si>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</si>
  <si>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</si>
  <si>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</si>
  <si>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</si>
  <si>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</si>
  <si>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</si>
  <si>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</si>
  <si>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</si>
  <si>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</si>
  <si>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</si>
  <si>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</si>
  <si>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</si>
  <si>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</si>
  <si>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</si>
  <si>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</si>
  <si>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</si>
  <si>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</si>
  <si>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</si>
  <si>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</si>
  <si>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</si>
  <si>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</si>
  <si>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</si>
  <si>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</si>
  <si>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</si>
  <si>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</si>
  <si>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</si>
  <si>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</si>
  <si>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</si>
  <si>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</si>
  <si>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</si>
  <si>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</si>
  <si>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</si>
  <si>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</si>
  <si>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</si>
  <si>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</si>
  <si>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</si>
  <si>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</si>
  <si>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</si>
  <si>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</si>
  <si>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</si>
  <si>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</si>
  <si>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</si>
  <si>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</si>
  <si>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</si>
  <si>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</si>
  <si>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</si>
  <si>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</si>
  <si>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</si>
  <si>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</si>
  <si>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</si>
  <si>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</si>
  <si>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</si>
  <si>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</si>
  <si>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</si>
  <si>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</si>
  <si>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</si>
  <si>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</si>
  <si>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</si>
  <si>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</si>
  <si>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</si>
  <si>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</si>
  <si>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</si>
  <si>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</si>
  <si>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</si>
  <si>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</si>
  <si>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</si>
  <si>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</si>
  <si>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</si>
  <si>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</si>
  <si>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</si>
  <si>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</si>
  <si>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</si>
  <si>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</si>
  <si>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</si>
  <si>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</si>
  <si>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</si>
  <si>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</si>
  <si>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</si>
  <si>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</si>
  <si>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</si>
  <si>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</si>
  <si>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</si>
  <si>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</si>
  <si>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</si>
  <si>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</si>
  <si>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</si>
  <si>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</si>
  <si>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</si>
  <si>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</si>
  <si>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</si>
  <si>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</si>
  <si>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</si>
  <si>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</si>
  <si>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</si>
  <si>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</si>
  <si>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</si>
  <si>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</si>
  <si>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</si>
  <si>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</si>
  <si>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</si>
  <si>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</si>
  <si>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</si>
  <si>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</si>
  <si>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A LA FECHA NO SE HABÍA DILIGENCIADO EL FURAG</t>
  </si>
  <si>
    <t>SE ELABORA UN PRESUPUESTO PERO NO SE ASIGNAN RECURSOS</t>
  </si>
  <si>
    <t>DAR A CONOCER EL CODIGO DE INTEGRIDAD A TRAVES DE LA PAGINA WEB Y LAS REDES SOCIALES DE LA ENTIDAD</t>
  </si>
  <si>
    <t>FORTALECER LA INTEGRIDAD DESDE EL PROCESO DE TI</t>
  </si>
  <si>
    <t>SE ENCUENTRA EN PROCESO DE IMPLEMENTACION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</si>
</sst>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xf numFmtId="0" fontId="7" fillId="0" borderId="4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8" xfId="0" applyFont="1" applyBorder="1" applyAlignment="1">
      <alignment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249877256"/>
        <c:axId val="24987764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75.833333333333329</c:v>
                </c:pt>
                <c:pt idx="1">
                  <c:v>65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249877256"/>
        <c:axId val="249877648"/>
      </c:scatterChart>
      <c:catAx>
        <c:axId val="24987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7648"/>
        <c:crosses val="autoZero"/>
        <c:auto val="1"/>
        <c:lblAlgn val="ctr"/>
        <c:lblOffset val="100"/>
        <c:noMultiLvlLbl val="0"/>
      </c:catAx>
      <c:valAx>
        <c:axId val="24987764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72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249878432"/>
        <c:axId val="249878824"/>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66.666666666666671</c:v>
                </c:pt>
                <c:pt idx="1">
                  <c:v>60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249878432"/>
        <c:axId val="249878824"/>
      </c:scatterChart>
      <c:catAx>
        <c:axId val="24987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8824"/>
        <c:crosses val="autoZero"/>
        <c:auto val="1"/>
        <c:lblAlgn val="ctr"/>
        <c:lblOffset val="100"/>
        <c:noMultiLvlLbl val="0"/>
      </c:catAx>
      <c:valAx>
        <c:axId val="2498788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843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49879608"/>
        <c:axId val="24988000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71.5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49879608"/>
        <c:axId val="249880000"/>
      </c:scatterChart>
      <c:catAx>
        <c:axId val="24987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80000"/>
        <c:crosses val="autoZero"/>
        <c:auto val="1"/>
        <c:lblAlgn val="ctr"/>
        <c:lblOffset val="100"/>
        <c:noMultiLvlLbl val="0"/>
      </c:catAx>
      <c:valAx>
        <c:axId val="2498800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9879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100804096"/>
        <c:axId val="100804880"/>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72.5</c:v>
                </c:pt>
                <c:pt idx="1">
                  <c:v>80</c:v>
                </c:pt>
                <c:pt idx="2">
                  <c:v>76.666666666666671</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100804096"/>
        <c:axId val="100804880"/>
      </c:scatterChart>
      <c:catAx>
        <c:axId val="10080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804880"/>
        <c:crosses val="autoZero"/>
        <c:auto val="1"/>
        <c:lblAlgn val="ctr"/>
        <c:lblOffset val="100"/>
        <c:noMultiLvlLbl val="0"/>
      </c:catAx>
      <c:valAx>
        <c:axId val="1008048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0804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3" zoomScale="90" zoomScaleNormal="90" workbookViewId="0">
      <selection activeCell="D11" sqref="D11:P11"/>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6" t="s">
        <v>34</v>
      </c>
      <c r="D3" s="186"/>
      <c r="E3" s="186"/>
      <c r="F3" s="186"/>
      <c r="G3" s="186"/>
      <c r="H3" s="186"/>
      <c r="I3" s="186"/>
      <c r="J3" s="186"/>
      <c r="K3" s="186"/>
      <c r="L3" s="186"/>
      <c r="M3" s="186"/>
      <c r="N3" s="186"/>
      <c r="O3" s="186"/>
      <c r="P3" s="186"/>
      <c r="Q3" s="186"/>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6" t="s">
        <v>64</v>
      </c>
      <c r="D5" s="186"/>
      <c r="E5" s="186"/>
      <c r="F5" s="186"/>
      <c r="G5" s="186"/>
      <c r="H5" s="186"/>
      <c r="I5" s="186"/>
      <c r="J5" s="186"/>
      <c r="K5" s="186"/>
      <c r="L5" s="186"/>
      <c r="M5" s="186"/>
      <c r="N5" s="186"/>
      <c r="O5" s="186"/>
      <c r="P5" s="186"/>
      <c r="Q5" s="186"/>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7" t="s">
        <v>6</v>
      </c>
      <c r="E8" s="187"/>
      <c r="F8" s="187"/>
      <c r="G8" s="187"/>
      <c r="H8" s="187"/>
      <c r="I8" s="187"/>
      <c r="J8" s="187"/>
      <c r="K8" s="187"/>
      <c r="L8" s="187"/>
      <c r="M8" s="187"/>
      <c r="N8" s="187"/>
      <c r="O8" s="187"/>
      <c r="P8" s="187"/>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7" t="s">
        <v>78</v>
      </c>
      <c r="E11" s="187"/>
      <c r="F11" s="187"/>
      <c r="G11" s="187"/>
      <c r="H11" s="187"/>
      <c r="I11" s="187"/>
      <c r="J11" s="187"/>
      <c r="K11" s="187"/>
      <c r="L11" s="187"/>
      <c r="M11" s="187"/>
      <c r="N11" s="187"/>
      <c r="O11" s="187"/>
      <c r="P11" s="187"/>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7" t="s">
        <v>79</v>
      </c>
      <c r="E14" s="187"/>
      <c r="F14" s="187"/>
      <c r="G14" s="187"/>
      <c r="H14" s="187"/>
      <c r="I14" s="187"/>
      <c r="J14" s="187"/>
      <c r="K14" s="187"/>
      <c r="L14" s="187"/>
      <c r="M14" s="187"/>
      <c r="N14" s="187"/>
      <c r="O14" s="187"/>
      <c r="P14" s="187"/>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6" t="s">
        <v>65</v>
      </c>
      <c r="D3" s="186"/>
      <c r="E3" s="186"/>
      <c r="F3" s="186"/>
      <c r="G3" s="186"/>
      <c r="H3" s="186"/>
      <c r="I3" s="186"/>
      <c r="J3" s="186"/>
      <c r="K3" s="186"/>
      <c r="L3" s="186"/>
      <c r="M3" s="186"/>
      <c r="N3" s="186"/>
      <c r="O3" s="186"/>
      <c r="P3" s="186"/>
      <c r="Q3" s="186"/>
      <c r="R3" s="186"/>
      <c r="S3" s="186"/>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92" t="s">
        <v>115</v>
      </c>
      <c r="D7" s="192"/>
      <c r="E7" s="192"/>
      <c r="F7" s="192"/>
      <c r="G7" s="192"/>
      <c r="H7" s="192"/>
      <c r="I7" s="192"/>
      <c r="J7" s="192"/>
      <c r="K7" s="192"/>
      <c r="L7" s="192"/>
      <c r="M7" s="192"/>
      <c r="N7" s="192"/>
      <c r="O7" s="192"/>
      <c r="P7" s="192"/>
      <c r="Q7" s="192"/>
      <c r="R7" s="192"/>
      <c r="S7" s="192"/>
      <c r="T7" s="29"/>
    </row>
    <row r="8" spans="2:25" x14ac:dyDescent="0.25">
      <c r="B8" s="154"/>
      <c r="C8" s="7"/>
      <c r="D8" s="7"/>
      <c r="E8" s="7"/>
      <c r="F8" s="7"/>
      <c r="G8" s="7"/>
      <c r="H8" s="7"/>
      <c r="I8" s="7"/>
      <c r="J8" s="7"/>
      <c r="L8" s="7"/>
      <c r="M8" s="8"/>
      <c r="N8" s="7"/>
      <c r="O8" s="7"/>
      <c r="P8" s="7"/>
      <c r="Q8" s="7"/>
      <c r="R8" s="7"/>
      <c r="S8" s="7"/>
      <c r="T8" s="29"/>
    </row>
    <row r="9" spans="2:25" ht="15.75" x14ac:dyDescent="0.25">
      <c r="B9" s="154"/>
      <c r="C9" s="65" t="s">
        <v>116</v>
      </c>
      <c r="D9" s="65" t="s">
        <v>117</v>
      </c>
      <c r="E9" s="7"/>
      <c r="F9" s="7"/>
      <c r="G9" s="7"/>
      <c r="H9" s="7"/>
      <c r="I9" s="7"/>
      <c r="J9" s="7"/>
      <c r="L9" s="7"/>
      <c r="M9" s="8"/>
      <c r="N9" s="7"/>
      <c r="O9" s="7"/>
      <c r="P9" s="7"/>
      <c r="Q9" s="7"/>
      <c r="R9" s="7"/>
      <c r="S9" s="7"/>
      <c r="T9" s="29"/>
    </row>
    <row r="10" spans="2:25" x14ac:dyDescent="0.25">
      <c r="B10" s="154"/>
      <c r="C10" s="155">
        <v>43009</v>
      </c>
      <c r="D10" s="7" t="s">
        <v>118</v>
      </c>
      <c r="E10" s="7"/>
      <c r="F10" s="7"/>
      <c r="G10" s="7"/>
      <c r="H10" s="7"/>
      <c r="I10" s="7"/>
      <c r="J10" s="7"/>
      <c r="L10" s="7"/>
      <c r="M10" s="8"/>
      <c r="N10" s="7"/>
      <c r="O10" s="7"/>
      <c r="P10" s="7"/>
      <c r="Q10" s="7"/>
      <c r="R10" s="7"/>
      <c r="S10" s="7"/>
      <c r="T10" s="29"/>
    </row>
    <row r="11" spans="2:25" x14ac:dyDescent="0.25">
      <c r="B11" s="154"/>
      <c r="C11" s="155">
        <v>43161</v>
      </c>
      <c r="D11" s="7" t="s">
        <v>123</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9" customFormat="1" ht="12" customHeight="1" thickBot="1" x14ac:dyDescent="0.3">
      <c r="B13" s="161"/>
      <c r="C13" s="161"/>
      <c r="D13" s="161"/>
      <c r="E13" s="161"/>
      <c r="F13" s="161"/>
      <c r="G13" s="161"/>
      <c r="H13" s="161"/>
      <c r="I13" s="161"/>
      <c r="J13" s="161"/>
      <c r="K13" s="160"/>
      <c r="L13" s="161"/>
      <c r="M13" s="162"/>
      <c r="N13" s="161"/>
      <c r="O13" s="161"/>
      <c r="P13" s="161"/>
      <c r="Q13" s="161"/>
      <c r="R13" s="161"/>
      <c r="S13" s="161"/>
      <c r="T13" s="161"/>
    </row>
    <row r="14" spans="2:25" ht="8.25" customHeight="1" x14ac:dyDescent="0.25">
      <c r="B14" s="152"/>
      <c r="C14" s="163"/>
      <c r="D14" s="163"/>
      <c r="E14" s="163"/>
      <c r="F14" s="163"/>
      <c r="G14" s="163"/>
      <c r="H14" s="163"/>
      <c r="I14" s="163"/>
      <c r="J14" s="163"/>
      <c r="K14" s="153"/>
      <c r="L14" s="163"/>
      <c r="M14" s="164"/>
      <c r="N14" s="163"/>
      <c r="O14" s="163"/>
      <c r="P14" s="163"/>
      <c r="Q14" s="163"/>
      <c r="R14" s="163"/>
      <c r="S14" s="163"/>
      <c r="T14" s="165"/>
    </row>
    <row r="15" spans="2:25" ht="23.25" customHeight="1" x14ac:dyDescent="0.25">
      <c r="B15" s="154"/>
      <c r="C15" s="192" t="s">
        <v>6</v>
      </c>
      <c r="D15" s="192"/>
      <c r="E15" s="192"/>
      <c r="F15" s="192"/>
      <c r="G15" s="192"/>
      <c r="H15" s="192"/>
      <c r="I15" s="192"/>
      <c r="J15" s="192"/>
      <c r="K15" s="192"/>
      <c r="L15" s="192"/>
      <c r="M15" s="192"/>
      <c r="N15" s="192"/>
      <c r="O15" s="192"/>
      <c r="P15" s="192"/>
      <c r="Q15" s="192"/>
      <c r="R15" s="192"/>
      <c r="S15" s="192"/>
      <c r="T15" s="166"/>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3" t="s">
        <v>103</v>
      </c>
      <c r="D17" s="193"/>
      <c r="E17" s="193"/>
      <c r="F17" s="193"/>
      <c r="G17" s="193"/>
      <c r="H17" s="193"/>
      <c r="I17" s="193"/>
      <c r="J17" s="193"/>
      <c r="K17" s="193"/>
      <c r="L17" s="193"/>
      <c r="M17" s="193"/>
      <c r="N17" s="193"/>
      <c r="O17" s="193"/>
      <c r="P17" s="193"/>
      <c r="Q17" s="193"/>
      <c r="R17" s="193"/>
      <c r="S17" s="193"/>
      <c r="T17" s="11"/>
    </row>
    <row r="18" spans="2:20" ht="15" customHeight="1" x14ac:dyDescent="0.25">
      <c r="B18" s="21"/>
      <c r="C18" s="193"/>
      <c r="D18" s="193"/>
      <c r="E18" s="193"/>
      <c r="F18" s="193"/>
      <c r="G18" s="193"/>
      <c r="H18" s="193"/>
      <c r="I18" s="193"/>
      <c r="J18" s="193"/>
      <c r="K18" s="193"/>
      <c r="L18" s="193"/>
      <c r="M18" s="193"/>
      <c r="N18" s="193"/>
      <c r="O18" s="193"/>
      <c r="P18" s="193"/>
      <c r="Q18" s="193"/>
      <c r="R18" s="193"/>
      <c r="S18" s="193"/>
      <c r="T18" s="11"/>
    </row>
    <row r="19" spans="2:20" ht="15" customHeight="1" x14ac:dyDescent="0.25">
      <c r="B19" s="21"/>
      <c r="C19" s="193"/>
      <c r="D19" s="193"/>
      <c r="E19" s="193"/>
      <c r="F19" s="193"/>
      <c r="G19" s="193"/>
      <c r="H19" s="193"/>
      <c r="I19" s="193"/>
      <c r="J19" s="193"/>
      <c r="K19" s="193"/>
      <c r="L19" s="193"/>
      <c r="M19" s="193"/>
      <c r="N19" s="193"/>
      <c r="O19" s="193"/>
      <c r="P19" s="193"/>
      <c r="Q19" s="193"/>
      <c r="R19" s="193"/>
      <c r="S19" s="193"/>
      <c r="T19" s="11"/>
    </row>
    <row r="20" spans="2:20" ht="15" customHeight="1" x14ac:dyDescent="0.25">
      <c r="B20" s="21"/>
      <c r="C20" s="193"/>
      <c r="D20" s="193"/>
      <c r="E20" s="193"/>
      <c r="F20" s="193"/>
      <c r="G20" s="193"/>
      <c r="H20" s="193"/>
      <c r="I20" s="193"/>
      <c r="J20" s="193"/>
      <c r="K20" s="193"/>
      <c r="L20" s="193"/>
      <c r="M20" s="193"/>
      <c r="N20" s="193"/>
      <c r="O20" s="193"/>
      <c r="P20" s="193"/>
      <c r="Q20" s="193"/>
      <c r="R20" s="193"/>
      <c r="S20" s="193"/>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8" t="s">
        <v>80</v>
      </c>
      <c r="D22" s="189"/>
      <c r="E22" s="189"/>
      <c r="F22" s="189"/>
      <c r="G22" s="189"/>
      <c r="H22" s="189"/>
      <c r="I22" s="189"/>
      <c r="J22" s="189"/>
      <c r="K22" s="189"/>
      <c r="L22" s="189"/>
      <c r="M22" s="189"/>
      <c r="N22" s="189"/>
      <c r="O22" s="189"/>
      <c r="P22" s="189"/>
      <c r="Q22" s="189"/>
      <c r="R22" s="189"/>
      <c r="S22" s="189"/>
      <c r="T22" s="11"/>
    </row>
    <row r="23" spans="2:20" ht="15" customHeight="1" x14ac:dyDescent="0.25">
      <c r="B23" s="21"/>
      <c r="C23" s="189"/>
      <c r="D23" s="189"/>
      <c r="E23" s="189"/>
      <c r="F23" s="189"/>
      <c r="G23" s="189"/>
      <c r="H23" s="189"/>
      <c r="I23" s="189"/>
      <c r="J23" s="189"/>
      <c r="K23" s="189"/>
      <c r="L23" s="189"/>
      <c r="M23" s="189"/>
      <c r="N23" s="189"/>
      <c r="O23" s="189"/>
      <c r="P23" s="189"/>
      <c r="Q23" s="189"/>
      <c r="R23" s="189"/>
      <c r="S23" s="189"/>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7"/>
      <c r="H27" s="117"/>
      <c r="I27" s="117"/>
      <c r="J27" s="117"/>
      <c r="K27" s="117"/>
      <c r="L27" s="117"/>
      <c r="M27" s="117"/>
      <c r="N27" s="117"/>
      <c r="O27" s="117"/>
      <c r="P27" s="117"/>
      <c r="Q27" s="117"/>
      <c r="R27" s="117"/>
      <c r="S27" s="117"/>
      <c r="T27" s="11"/>
    </row>
    <row r="28" spans="2:20" ht="15" customHeight="1" x14ac:dyDescent="0.2">
      <c r="B28" s="21"/>
      <c r="C28" s="68"/>
      <c r="D28" s="68"/>
      <c r="E28" s="68"/>
      <c r="F28" s="68"/>
      <c r="G28" s="117"/>
      <c r="H28" s="117"/>
      <c r="I28" s="117"/>
      <c r="J28" s="117"/>
      <c r="K28" s="117"/>
      <c r="L28" s="117"/>
      <c r="M28" s="117"/>
      <c r="N28" s="117"/>
      <c r="O28" s="117"/>
      <c r="P28" s="117"/>
      <c r="Q28" s="117"/>
      <c r="R28" s="117"/>
      <c r="S28" s="117"/>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8" t="s">
        <v>85</v>
      </c>
      <c r="D48" s="189"/>
      <c r="E48" s="189"/>
      <c r="F48" s="189"/>
      <c r="G48" s="189"/>
      <c r="H48" s="189"/>
      <c r="I48" s="189"/>
      <c r="J48" s="189"/>
      <c r="K48" s="189"/>
      <c r="L48" s="189"/>
      <c r="M48" s="189"/>
      <c r="N48" s="189"/>
      <c r="O48" s="189"/>
      <c r="P48" s="189"/>
      <c r="Q48" s="189"/>
      <c r="R48" s="189"/>
      <c r="S48" s="189"/>
      <c r="T48" s="11"/>
    </row>
    <row r="49" spans="2:20" ht="15" customHeight="1" x14ac:dyDescent="0.25">
      <c r="B49" s="21"/>
      <c r="C49" s="189"/>
      <c r="D49" s="189"/>
      <c r="E49" s="189"/>
      <c r="F49" s="189"/>
      <c r="G49" s="189"/>
      <c r="H49" s="189"/>
      <c r="I49" s="189"/>
      <c r="J49" s="189"/>
      <c r="K49" s="189"/>
      <c r="L49" s="189"/>
      <c r="M49" s="189"/>
      <c r="N49" s="189"/>
      <c r="O49" s="189"/>
      <c r="P49" s="189"/>
      <c r="Q49" s="189"/>
      <c r="R49" s="189"/>
      <c r="S49" s="189"/>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4" t="s">
        <v>106</v>
      </c>
      <c r="D53" s="195"/>
      <c r="E53" s="195"/>
      <c r="F53" s="195"/>
      <c r="G53" s="195"/>
      <c r="H53" s="195"/>
      <c r="I53" s="195"/>
      <c r="J53" s="195"/>
      <c r="K53" s="195"/>
      <c r="L53" s="195"/>
      <c r="M53" s="195"/>
      <c r="N53" s="195"/>
      <c r="O53" s="195"/>
      <c r="P53" s="195"/>
      <c r="Q53" s="195"/>
      <c r="R53" s="195"/>
      <c r="S53" s="195"/>
      <c r="T53" s="11"/>
    </row>
    <row r="54" spans="2:20" ht="15" customHeight="1" x14ac:dyDescent="0.25">
      <c r="B54" s="21"/>
      <c r="C54" s="195"/>
      <c r="D54" s="195"/>
      <c r="E54" s="195"/>
      <c r="F54" s="195"/>
      <c r="G54" s="195"/>
      <c r="H54" s="195"/>
      <c r="I54" s="195"/>
      <c r="J54" s="195"/>
      <c r="K54" s="195"/>
      <c r="L54" s="195"/>
      <c r="M54" s="195"/>
      <c r="N54" s="195"/>
      <c r="O54" s="195"/>
      <c r="P54" s="195"/>
      <c r="Q54" s="195"/>
      <c r="R54" s="195"/>
      <c r="S54" s="195"/>
      <c r="T54" s="11"/>
    </row>
    <row r="55" spans="2:20" ht="15" customHeight="1" x14ac:dyDescent="0.25">
      <c r="B55" s="21"/>
      <c r="C55" s="195"/>
      <c r="D55" s="195"/>
      <c r="E55" s="195"/>
      <c r="F55" s="195"/>
      <c r="G55" s="195"/>
      <c r="H55" s="195"/>
      <c r="I55" s="195"/>
      <c r="J55" s="195"/>
      <c r="K55" s="195"/>
      <c r="L55" s="195"/>
      <c r="M55" s="195"/>
      <c r="N55" s="195"/>
      <c r="O55" s="195"/>
      <c r="P55" s="195"/>
      <c r="Q55" s="195"/>
      <c r="R55" s="195"/>
      <c r="S55" s="195"/>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8" t="s">
        <v>107</v>
      </c>
      <c r="D57" s="189"/>
      <c r="E57" s="189"/>
      <c r="F57" s="189"/>
      <c r="G57" s="189"/>
      <c r="H57" s="189"/>
      <c r="I57" s="189"/>
      <c r="J57" s="189"/>
      <c r="K57" s="189"/>
      <c r="L57" s="189"/>
      <c r="M57" s="189"/>
      <c r="N57" s="189"/>
      <c r="O57" s="189"/>
      <c r="P57" s="189"/>
      <c r="Q57" s="189"/>
      <c r="R57" s="189"/>
      <c r="S57" s="189"/>
      <c r="T57" s="11"/>
    </row>
    <row r="58" spans="2:20" ht="15" customHeight="1" x14ac:dyDescent="0.25">
      <c r="B58" s="21"/>
      <c r="C58" s="189"/>
      <c r="D58" s="189"/>
      <c r="E58" s="189"/>
      <c r="F58" s="189"/>
      <c r="G58" s="189"/>
      <c r="H58" s="189"/>
      <c r="I58" s="189"/>
      <c r="J58" s="189"/>
      <c r="K58" s="189"/>
      <c r="L58" s="189"/>
      <c r="M58" s="189"/>
      <c r="N58" s="189"/>
      <c r="O58" s="189"/>
      <c r="P58" s="189"/>
      <c r="Q58" s="189"/>
      <c r="R58" s="189"/>
      <c r="S58" s="189"/>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8" t="s">
        <v>86</v>
      </c>
      <c r="D65" s="189"/>
      <c r="E65" s="189"/>
      <c r="F65" s="189"/>
      <c r="G65" s="189"/>
      <c r="H65" s="189"/>
      <c r="I65" s="189"/>
      <c r="J65" s="189"/>
      <c r="K65" s="189"/>
      <c r="L65" s="189"/>
      <c r="M65" s="189"/>
      <c r="N65" s="189"/>
      <c r="O65" s="189"/>
      <c r="P65" s="189"/>
      <c r="Q65" s="189"/>
      <c r="R65" s="189"/>
      <c r="S65" s="189"/>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8" t="s">
        <v>87</v>
      </c>
      <c r="D67" s="189"/>
      <c r="E67" s="189"/>
      <c r="F67" s="189"/>
      <c r="G67" s="189"/>
      <c r="H67" s="189"/>
      <c r="I67" s="189"/>
      <c r="J67" s="189"/>
      <c r="K67" s="189"/>
      <c r="L67" s="189"/>
      <c r="M67" s="189"/>
      <c r="N67" s="189"/>
      <c r="O67" s="189"/>
      <c r="P67" s="189"/>
      <c r="Q67" s="189"/>
      <c r="R67" s="189"/>
      <c r="S67" s="189"/>
      <c r="T67" s="11"/>
    </row>
    <row r="68" spans="2:20" ht="15" customHeight="1" x14ac:dyDescent="0.25">
      <c r="B68" s="21"/>
      <c r="C68" s="189"/>
      <c r="D68" s="189"/>
      <c r="E68" s="189"/>
      <c r="F68" s="189"/>
      <c r="G68" s="189"/>
      <c r="H68" s="189"/>
      <c r="I68" s="189"/>
      <c r="J68" s="189"/>
      <c r="K68" s="189"/>
      <c r="L68" s="189"/>
      <c r="M68" s="189"/>
      <c r="N68" s="189"/>
      <c r="O68" s="189"/>
      <c r="P68" s="189"/>
      <c r="Q68" s="189"/>
      <c r="R68" s="189"/>
      <c r="S68" s="189"/>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8" t="s">
        <v>89</v>
      </c>
      <c r="D72" s="189"/>
      <c r="E72" s="189"/>
      <c r="F72" s="189"/>
      <c r="G72" s="189"/>
      <c r="H72" s="189"/>
      <c r="I72" s="189"/>
      <c r="J72" s="189"/>
      <c r="K72" s="189"/>
      <c r="L72" s="189"/>
      <c r="M72" s="189"/>
      <c r="N72" s="189"/>
      <c r="O72" s="189"/>
      <c r="P72" s="189"/>
      <c r="Q72" s="189"/>
      <c r="R72" s="189"/>
      <c r="S72" s="189"/>
      <c r="T72" s="11"/>
    </row>
    <row r="73" spans="2:20" ht="15" customHeight="1" x14ac:dyDescent="0.25">
      <c r="B73" s="21"/>
      <c r="C73" s="189"/>
      <c r="D73" s="189"/>
      <c r="E73" s="189"/>
      <c r="F73" s="189"/>
      <c r="G73" s="189"/>
      <c r="H73" s="189"/>
      <c r="I73" s="189"/>
      <c r="J73" s="189"/>
      <c r="K73" s="189"/>
      <c r="L73" s="189"/>
      <c r="M73" s="189"/>
      <c r="N73" s="189"/>
      <c r="O73" s="189"/>
      <c r="P73" s="189"/>
      <c r="Q73" s="189"/>
      <c r="R73" s="189"/>
      <c r="S73" s="189"/>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8" t="s">
        <v>90</v>
      </c>
      <c r="D75" s="189"/>
      <c r="E75" s="189"/>
      <c r="F75" s="189"/>
      <c r="G75" s="189"/>
      <c r="H75" s="189"/>
      <c r="I75" s="189"/>
      <c r="J75" s="189"/>
      <c r="K75" s="189"/>
      <c r="L75" s="189"/>
      <c r="M75" s="189"/>
      <c r="N75" s="189"/>
      <c r="O75" s="189"/>
      <c r="P75" s="189"/>
      <c r="Q75" s="189"/>
      <c r="R75" s="189"/>
      <c r="S75" s="189"/>
      <c r="T75" s="11"/>
    </row>
    <row r="76" spans="2:20" ht="15" customHeight="1" x14ac:dyDescent="0.25">
      <c r="B76" s="21"/>
      <c r="C76" s="189"/>
      <c r="D76" s="189"/>
      <c r="E76" s="189"/>
      <c r="F76" s="189"/>
      <c r="G76" s="189"/>
      <c r="H76" s="189"/>
      <c r="I76" s="189"/>
      <c r="J76" s="189"/>
      <c r="K76" s="189"/>
      <c r="L76" s="189"/>
      <c r="M76" s="189"/>
      <c r="N76" s="189"/>
      <c r="O76" s="189"/>
      <c r="P76" s="189"/>
      <c r="Q76" s="189"/>
      <c r="R76" s="189"/>
      <c r="S76" s="189"/>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8" t="s">
        <v>39</v>
      </c>
      <c r="D98" s="190"/>
      <c r="E98" s="190"/>
      <c r="F98" s="190"/>
      <c r="G98" s="190"/>
      <c r="H98" s="190"/>
      <c r="I98" s="190"/>
      <c r="J98" s="190"/>
      <c r="K98" s="190"/>
      <c r="L98" s="190"/>
      <c r="M98" s="190"/>
      <c r="N98" s="190"/>
      <c r="O98" s="190"/>
      <c r="P98" s="190"/>
      <c r="Q98" s="190"/>
      <c r="R98" s="190"/>
      <c r="S98" s="190"/>
      <c r="T98" s="11"/>
    </row>
    <row r="99" spans="2:20" ht="15" customHeight="1" x14ac:dyDescent="0.25">
      <c r="B99" s="21"/>
      <c r="C99" s="190"/>
      <c r="D99" s="190"/>
      <c r="E99" s="190"/>
      <c r="F99" s="190"/>
      <c r="G99" s="190"/>
      <c r="H99" s="190"/>
      <c r="I99" s="190"/>
      <c r="J99" s="190"/>
      <c r="K99" s="190"/>
      <c r="L99" s="190"/>
      <c r="M99" s="190"/>
      <c r="N99" s="190"/>
      <c r="O99" s="190"/>
      <c r="P99" s="190"/>
      <c r="Q99" s="190"/>
      <c r="R99" s="190"/>
      <c r="S99" s="190"/>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91" t="s">
        <v>31</v>
      </c>
      <c r="L109" s="191"/>
    </row>
    <row r="110" spans="2:20" x14ac:dyDescent="0.25"/>
    <row r="111" spans="2:20" hidden="1" x14ac:dyDescent="0.25"/>
    <row r="112" spans="2:20"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opLeftCell="C1" zoomScale="110" zoomScaleNormal="110" workbookViewId="0">
      <selection activeCell="G28" sqref="G2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79"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180"/>
      <c r="J2" s="10"/>
    </row>
    <row r="3" spans="2:14" ht="27" x14ac:dyDescent="0.25">
      <c r="B3" s="21"/>
      <c r="C3" s="220" t="s">
        <v>65</v>
      </c>
      <c r="D3" s="221"/>
      <c r="E3" s="221"/>
      <c r="F3" s="221"/>
      <c r="G3" s="221"/>
      <c r="H3" s="221"/>
      <c r="I3" s="222"/>
      <c r="J3" s="22"/>
      <c r="K3" s="5"/>
      <c r="L3" s="5"/>
      <c r="M3" s="5"/>
      <c r="N3" s="5"/>
    </row>
    <row r="4" spans="2:14" ht="8.25" customHeight="1" thickBot="1" x14ac:dyDescent="0.3">
      <c r="B4" s="21"/>
      <c r="C4" s="16"/>
      <c r="D4" s="7"/>
      <c r="E4" s="7"/>
      <c r="F4" s="7"/>
      <c r="G4" s="7"/>
      <c r="H4" s="7"/>
      <c r="I4" s="178"/>
      <c r="J4" s="11"/>
    </row>
    <row r="5" spans="2:14" ht="27.75" customHeight="1" x14ac:dyDescent="0.25">
      <c r="B5" s="21"/>
      <c r="C5" s="225" t="s">
        <v>5</v>
      </c>
      <c r="D5" s="226"/>
      <c r="E5" s="226"/>
      <c r="F5" s="226"/>
      <c r="G5" s="229" t="s">
        <v>23</v>
      </c>
      <c r="H5" s="230"/>
      <c r="I5" s="231"/>
      <c r="J5" s="11"/>
    </row>
    <row r="6" spans="2:14" ht="28.5" customHeight="1" thickBot="1" x14ac:dyDescent="0.3">
      <c r="B6" s="21"/>
      <c r="C6" s="227"/>
      <c r="D6" s="228"/>
      <c r="E6" s="228"/>
      <c r="F6" s="228"/>
      <c r="G6" s="232">
        <f>IF(SUM(H10:H29)=0,"",AVERAGE(H10:H29))</f>
        <v>71.5</v>
      </c>
      <c r="H6" s="233"/>
      <c r="I6" s="234"/>
      <c r="J6" s="11"/>
    </row>
    <row r="7" spans="2:14" ht="9.75" customHeight="1" thickBot="1" x14ac:dyDescent="0.3">
      <c r="B7" s="21"/>
      <c r="C7" s="16"/>
      <c r="D7" s="7"/>
      <c r="E7" s="7"/>
      <c r="F7" s="7"/>
      <c r="G7" s="7"/>
      <c r="H7" s="7"/>
      <c r="I7" s="178"/>
      <c r="J7" s="11"/>
    </row>
    <row r="8" spans="2:14" ht="26.1" customHeight="1" x14ac:dyDescent="0.25">
      <c r="B8" s="21"/>
      <c r="C8" s="235" t="s">
        <v>92</v>
      </c>
      <c r="D8" s="216" t="s">
        <v>22</v>
      </c>
      <c r="E8" s="218" t="s">
        <v>25</v>
      </c>
      <c r="F8" s="216" t="s">
        <v>22</v>
      </c>
      <c r="G8" s="216" t="s">
        <v>3</v>
      </c>
      <c r="H8" s="216" t="s">
        <v>9</v>
      </c>
      <c r="I8" s="223" t="s">
        <v>10</v>
      </c>
      <c r="J8" s="11"/>
      <c r="K8" s="6"/>
    </row>
    <row r="9" spans="2:14" ht="42.95" customHeight="1" thickBot="1" x14ac:dyDescent="0.3">
      <c r="B9" s="21"/>
      <c r="C9" s="236"/>
      <c r="D9" s="217"/>
      <c r="E9" s="219"/>
      <c r="F9" s="217"/>
      <c r="G9" s="217"/>
      <c r="H9" s="217"/>
      <c r="I9" s="224"/>
      <c r="J9" s="11"/>
      <c r="K9" s="6"/>
    </row>
    <row r="10" spans="2:14" ht="47.25" customHeight="1" x14ac:dyDescent="0.25">
      <c r="B10" s="21"/>
      <c r="C10" s="209" t="s">
        <v>49</v>
      </c>
      <c r="D10" s="199">
        <f>IF(SUM(H10:H21)=0,"",AVERAGE(H10:H21))</f>
        <v>75.833333333333329</v>
      </c>
      <c r="E10" s="202" t="s">
        <v>51</v>
      </c>
      <c r="F10" s="204">
        <f>IF(SUM(H10:H13)=0,"",AVERAGE(H10:H13))</f>
        <v>72.5</v>
      </c>
      <c r="G10" s="171" t="s">
        <v>67</v>
      </c>
      <c r="H10" s="74">
        <v>60</v>
      </c>
      <c r="I10" s="181" t="s">
        <v>124</v>
      </c>
      <c r="J10" s="11"/>
      <c r="K10" s="6"/>
      <c r="L10" s="66" t="s">
        <v>31</v>
      </c>
    </row>
    <row r="11" spans="2:14" ht="54" customHeight="1" x14ac:dyDescent="0.25">
      <c r="B11" s="21"/>
      <c r="C11" s="210"/>
      <c r="D11" s="200"/>
      <c r="E11" s="203"/>
      <c r="F11" s="205"/>
      <c r="G11" s="172" t="s">
        <v>114</v>
      </c>
      <c r="H11" s="75">
        <v>70</v>
      </c>
      <c r="I11" s="182"/>
      <c r="J11" s="11"/>
      <c r="K11" s="6"/>
    </row>
    <row r="12" spans="2:14" ht="47.25" customHeight="1" x14ac:dyDescent="0.25">
      <c r="B12" s="21"/>
      <c r="C12" s="210"/>
      <c r="D12" s="200"/>
      <c r="E12" s="203"/>
      <c r="F12" s="205"/>
      <c r="G12" s="172" t="s">
        <v>74</v>
      </c>
      <c r="H12" s="75">
        <v>80</v>
      </c>
      <c r="I12" s="182"/>
      <c r="J12" s="11"/>
      <c r="K12" s="6"/>
      <c r="L12" s="67" t="s">
        <v>32</v>
      </c>
    </row>
    <row r="13" spans="2:14" ht="46.5" customHeight="1" x14ac:dyDescent="0.25">
      <c r="B13" s="21"/>
      <c r="C13" s="210"/>
      <c r="D13" s="200"/>
      <c r="E13" s="203"/>
      <c r="F13" s="205"/>
      <c r="G13" s="172" t="s">
        <v>75</v>
      </c>
      <c r="H13" s="75">
        <v>80</v>
      </c>
      <c r="I13" s="182"/>
      <c r="J13" s="11"/>
      <c r="K13" s="6"/>
    </row>
    <row r="14" spans="2:14" ht="72" customHeight="1" x14ac:dyDescent="0.25">
      <c r="B14" s="21"/>
      <c r="C14" s="210"/>
      <c r="D14" s="200"/>
      <c r="E14" s="213" t="s">
        <v>93</v>
      </c>
      <c r="F14" s="205">
        <f>IF(SUM(H14:H15)=0,"",AVERAGE(H14:H15))</f>
        <v>80</v>
      </c>
      <c r="G14" s="173" t="s">
        <v>68</v>
      </c>
      <c r="H14" s="76">
        <v>80</v>
      </c>
      <c r="I14" s="183"/>
      <c r="J14" s="11"/>
    </row>
    <row r="15" spans="2:14" ht="73.5" customHeight="1" x14ac:dyDescent="0.25">
      <c r="B15" s="21"/>
      <c r="C15" s="210"/>
      <c r="D15" s="200"/>
      <c r="E15" s="213"/>
      <c r="F15" s="205"/>
      <c r="G15" s="172" t="s">
        <v>119</v>
      </c>
      <c r="H15" s="75">
        <v>80</v>
      </c>
      <c r="I15" s="182"/>
      <c r="J15" s="11"/>
    </row>
    <row r="16" spans="2:14" ht="54.95" customHeight="1" x14ac:dyDescent="0.25">
      <c r="B16" s="21"/>
      <c r="C16" s="210"/>
      <c r="D16" s="200"/>
      <c r="E16" s="203" t="s">
        <v>55</v>
      </c>
      <c r="F16" s="205">
        <f>IF(SUM(H16:H21)=0,"",AVERAGE(H16:H21))</f>
        <v>76.666666666666671</v>
      </c>
      <c r="G16" s="173" t="s">
        <v>52</v>
      </c>
      <c r="H16" s="76">
        <v>80</v>
      </c>
      <c r="I16" s="183"/>
      <c r="J16" s="11"/>
    </row>
    <row r="17" spans="2:12" ht="54.95" customHeight="1" x14ac:dyDescent="0.25">
      <c r="B17" s="21"/>
      <c r="C17" s="210"/>
      <c r="D17" s="200"/>
      <c r="E17" s="203"/>
      <c r="F17" s="205"/>
      <c r="G17" s="172" t="s">
        <v>76</v>
      </c>
      <c r="H17" s="75">
        <v>80</v>
      </c>
      <c r="I17" s="182"/>
      <c r="J17" s="11"/>
    </row>
    <row r="18" spans="2:12" ht="54.95" customHeight="1" x14ac:dyDescent="0.25">
      <c r="B18" s="21"/>
      <c r="C18" s="210"/>
      <c r="D18" s="200"/>
      <c r="E18" s="203"/>
      <c r="F18" s="205"/>
      <c r="G18" s="172" t="s">
        <v>53</v>
      </c>
      <c r="H18" s="75">
        <v>60</v>
      </c>
      <c r="I18" s="182" t="s">
        <v>125</v>
      </c>
      <c r="J18" s="11"/>
    </row>
    <row r="19" spans="2:12" ht="54.95" customHeight="1" x14ac:dyDescent="0.25">
      <c r="B19" s="21"/>
      <c r="C19" s="210"/>
      <c r="D19" s="200"/>
      <c r="E19" s="203"/>
      <c r="F19" s="205"/>
      <c r="G19" s="172" t="s">
        <v>54</v>
      </c>
      <c r="H19" s="75">
        <v>80</v>
      </c>
      <c r="I19" s="182"/>
      <c r="J19" s="11"/>
    </row>
    <row r="20" spans="2:12" ht="50.25" customHeight="1" x14ac:dyDescent="0.25">
      <c r="B20" s="21"/>
      <c r="C20" s="210"/>
      <c r="D20" s="200"/>
      <c r="E20" s="203"/>
      <c r="F20" s="205"/>
      <c r="G20" s="172" t="s">
        <v>120</v>
      </c>
      <c r="H20" s="75">
        <v>80</v>
      </c>
      <c r="I20" s="182"/>
      <c r="J20" s="11"/>
    </row>
    <row r="21" spans="2:12" ht="66" customHeight="1" thickBot="1" x14ac:dyDescent="0.3">
      <c r="B21" s="21"/>
      <c r="C21" s="211"/>
      <c r="D21" s="212"/>
      <c r="E21" s="214"/>
      <c r="F21" s="215"/>
      <c r="G21" s="174" t="s">
        <v>56</v>
      </c>
      <c r="H21" s="80">
        <v>80</v>
      </c>
      <c r="I21" s="184"/>
      <c r="J21" s="11"/>
    </row>
    <row r="22" spans="2:12" ht="54.95" customHeight="1" x14ac:dyDescent="0.25">
      <c r="B22" s="21"/>
      <c r="C22" s="196" t="s">
        <v>50</v>
      </c>
      <c r="D22" s="199">
        <f>IF(SUM(H22:H29)=0,"",AVERAGE(H22:H29))</f>
        <v>65</v>
      </c>
      <c r="E22" s="202" t="s">
        <v>57</v>
      </c>
      <c r="F22" s="204">
        <f>IF(SUM(H22:H27)=0,"",AVERAGE(H22:H27))</f>
        <v>66.666666666666671</v>
      </c>
      <c r="G22" s="158" t="s">
        <v>58</v>
      </c>
      <c r="H22" s="167">
        <v>80</v>
      </c>
      <c r="I22" s="181"/>
      <c r="J22" s="11"/>
    </row>
    <row r="23" spans="2:12" ht="54.95" customHeight="1" x14ac:dyDescent="0.25">
      <c r="B23" s="21"/>
      <c r="C23" s="197"/>
      <c r="D23" s="200"/>
      <c r="E23" s="203"/>
      <c r="F23" s="205"/>
      <c r="G23" s="175" t="s">
        <v>69</v>
      </c>
      <c r="H23" s="168">
        <v>60</v>
      </c>
      <c r="I23" s="182" t="s">
        <v>126</v>
      </c>
      <c r="J23" s="11"/>
    </row>
    <row r="24" spans="2:12" ht="54.95" customHeight="1" x14ac:dyDescent="0.25">
      <c r="B24" s="21"/>
      <c r="C24" s="197"/>
      <c r="D24" s="200"/>
      <c r="E24" s="203"/>
      <c r="F24" s="205"/>
      <c r="G24" s="175" t="s">
        <v>59</v>
      </c>
      <c r="H24" s="168">
        <v>60</v>
      </c>
      <c r="I24" s="182" t="s">
        <v>126</v>
      </c>
      <c r="J24" s="11"/>
    </row>
    <row r="25" spans="2:12" ht="54.95" customHeight="1" x14ac:dyDescent="0.25">
      <c r="B25" s="21"/>
      <c r="C25" s="197"/>
      <c r="D25" s="200"/>
      <c r="E25" s="203"/>
      <c r="F25" s="205"/>
      <c r="G25" s="175" t="s">
        <v>60</v>
      </c>
      <c r="H25" s="168">
        <v>60</v>
      </c>
      <c r="I25" s="182" t="s">
        <v>127</v>
      </c>
      <c r="J25" s="11"/>
      <c r="K25" s="35"/>
      <c r="L25" s="35"/>
    </row>
    <row r="26" spans="2:12" ht="54.95" customHeight="1" x14ac:dyDescent="0.25">
      <c r="B26" s="21"/>
      <c r="C26" s="197"/>
      <c r="D26" s="200"/>
      <c r="E26" s="203"/>
      <c r="F26" s="205"/>
      <c r="G26" s="175" t="s">
        <v>122</v>
      </c>
      <c r="H26" s="168">
        <v>80</v>
      </c>
      <c r="I26" s="182"/>
      <c r="J26" s="11"/>
      <c r="K26" s="35"/>
      <c r="L26" s="35"/>
    </row>
    <row r="27" spans="2:12" ht="43.5" customHeight="1" x14ac:dyDescent="0.25">
      <c r="B27" s="21"/>
      <c r="C27" s="197"/>
      <c r="D27" s="200"/>
      <c r="E27" s="203"/>
      <c r="F27" s="205"/>
      <c r="G27" s="175" t="s">
        <v>71</v>
      </c>
      <c r="H27" s="169">
        <v>60</v>
      </c>
      <c r="I27" s="184" t="s">
        <v>128</v>
      </c>
      <c r="J27" s="11"/>
    </row>
    <row r="28" spans="2:12" ht="79.5" customHeight="1" x14ac:dyDescent="0.25">
      <c r="B28" s="21"/>
      <c r="C28" s="197"/>
      <c r="D28" s="200"/>
      <c r="E28" s="206" t="s">
        <v>70</v>
      </c>
      <c r="F28" s="208">
        <f>IF(SUM(H28:H29)=0,"",AVERAGE(H28:H29))</f>
        <v>60</v>
      </c>
      <c r="G28" s="176" t="s">
        <v>77</v>
      </c>
      <c r="H28" s="170">
        <v>60</v>
      </c>
      <c r="I28" s="184" t="s">
        <v>128</v>
      </c>
      <c r="J28" s="11"/>
    </row>
    <row r="29" spans="2:12" ht="47.25" customHeight="1" x14ac:dyDescent="0.25">
      <c r="B29" s="21"/>
      <c r="C29" s="198"/>
      <c r="D29" s="201"/>
      <c r="E29" s="207"/>
      <c r="F29" s="205"/>
      <c r="G29" s="177" t="s">
        <v>121</v>
      </c>
      <c r="H29" s="169">
        <v>60</v>
      </c>
      <c r="I29" s="184" t="s">
        <v>128</v>
      </c>
      <c r="J29" s="11"/>
    </row>
    <row r="30" spans="2:12" ht="8.25" customHeight="1" thickBot="1" x14ac:dyDescent="0.3">
      <c r="B30" s="23"/>
      <c r="C30" s="12"/>
      <c r="D30" s="12"/>
      <c r="E30" s="12"/>
      <c r="F30" s="12"/>
      <c r="G30" s="112"/>
      <c r="H30" s="12"/>
      <c r="I30" s="185"/>
      <c r="J30" s="15"/>
    </row>
    <row r="31" spans="2:12" x14ac:dyDescent="0.25">
      <c r="G31" s="113"/>
    </row>
    <row r="32" spans="2:12" hidden="1" x14ac:dyDescent="0.25">
      <c r="F32" s="36"/>
    </row>
    <row r="33" spans="4:4" hidden="1" x14ac:dyDescent="0.25"/>
    <row r="34" spans="4:4" hidden="1" x14ac:dyDescent="0.25"/>
    <row r="35" spans="4:4" hidden="1" x14ac:dyDescent="0.25"/>
    <row r="36" spans="4:4" hidden="1" x14ac:dyDescent="0.25"/>
    <row r="37" spans="4:4" hidden="1" x14ac:dyDescent="0.25"/>
    <row r="38" spans="4:4" hidden="1" x14ac:dyDescent="0.25"/>
    <row r="39" spans="4:4" hidden="1" x14ac:dyDescent="0.25"/>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25" right="0.25" top="0.75" bottom="0.75" header="0.3" footer="0.3"/>
  <pageSetup paperSize="9" scale="70" orientation="landscape"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abSelected="1"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220" t="s">
        <v>66</v>
      </c>
      <c r="D3" s="221"/>
      <c r="E3" s="221"/>
      <c r="F3" s="221"/>
      <c r="G3" s="221"/>
      <c r="H3" s="221"/>
      <c r="I3" s="221"/>
      <c r="J3" s="221"/>
      <c r="K3" s="221"/>
      <c r="L3" s="221"/>
      <c r="M3" s="221"/>
      <c r="N3" s="221"/>
      <c r="O3" s="221"/>
      <c r="P3" s="221"/>
      <c r="Q3" s="221"/>
      <c r="R3" s="221"/>
      <c r="S3" s="221"/>
      <c r="T3" s="221"/>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1"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71.5</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1"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75.833333333333329</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65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1"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7" t="s">
        <v>95</v>
      </c>
      <c r="L53" s="237"/>
      <c r="M53" s="237"/>
      <c r="N53" s="237"/>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72.5</v>
      </c>
      <c r="P57" s="43"/>
      <c r="Q57" s="43"/>
      <c r="R57" s="43"/>
      <c r="S57" s="43"/>
      <c r="T57" s="43"/>
      <c r="U57" s="42"/>
    </row>
    <row r="58" spans="2:21" x14ac:dyDescent="0.2">
      <c r="B58" s="41"/>
      <c r="E58" s="43"/>
      <c r="F58" s="43"/>
      <c r="G58" s="43"/>
      <c r="H58" s="43"/>
      <c r="K58" s="43" t="s">
        <v>97</v>
      </c>
      <c r="L58" s="40">
        <v>100</v>
      </c>
      <c r="M58" s="44">
        <f>+Autodiagnóstico!F14</f>
        <v>80</v>
      </c>
      <c r="P58" s="43"/>
      <c r="Q58" s="43"/>
      <c r="R58" s="43"/>
      <c r="S58" s="43"/>
      <c r="T58" s="43"/>
      <c r="U58" s="42"/>
    </row>
    <row r="59" spans="2:21" x14ac:dyDescent="0.2">
      <c r="B59" s="41"/>
      <c r="E59" s="43"/>
      <c r="F59" s="43"/>
      <c r="G59" s="43"/>
      <c r="H59" s="43"/>
      <c r="K59" s="43" t="s">
        <v>98</v>
      </c>
      <c r="L59" s="40">
        <v>100</v>
      </c>
      <c r="M59" s="44">
        <f>+Autodiagnóstico!F16</f>
        <v>76.666666666666671</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7" t="s">
        <v>99</v>
      </c>
      <c r="L77" s="237"/>
      <c r="M77" s="237"/>
      <c r="N77" s="237"/>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66.666666666666671</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60</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8" t="s">
        <v>31</v>
      </c>
      <c r="L106" s="238"/>
    </row>
    <row r="107" spans="2:21" x14ac:dyDescent="0.2"/>
    <row r="108" spans="2:21" x14ac:dyDescent="0.2"/>
  </sheetData>
  <mergeCells count="4">
    <mergeCell ref="C3:T3"/>
    <mergeCell ref="K53:N53"/>
    <mergeCell ref="K77:N77"/>
    <mergeCell ref="K106:L106"/>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42578125" style="3" customWidth="1"/>
    <col min="3" max="3" width="21.42578125" style="1" customWidth="1"/>
    <col min="4" max="4" width="34" style="1" customWidth="1"/>
    <col min="5" max="5" width="48.28515625" style="1" customWidth="1"/>
    <col min="6" max="6" width="15.42578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42578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20" t="s">
        <v>102</v>
      </c>
      <c r="D3" s="221"/>
      <c r="E3" s="221"/>
      <c r="F3" s="221"/>
      <c r="G3" s="221"/>
      <c r="H3" s="221"/>
      <c r="I3" s="221"/>
      <c r="J3" s="221"/>
      <c r="K3" s="221"/>
      <c r="L3" s="221"/>
      <c r="M3" s="29"/>
    </row>
    <row r="4" spans="2:13" ht="12" customHeight="1" thickBot="1" x14ac:dyDescent="0.3">
      <c r="B4" s="28"/>
      <c r="C4" s="7"/>
      <c r="D4" s="7"/>
      <c r="E4" s="7"/>
      <c r="F4" s="8"/>
      <c r="G4" s="7"/>
      <c r="H4" s="7"/>
      <c r="I4" s="7"/>
      <c r="J4" s="7"/>
      <c r="K4" s="7"/>
      <c r="L4" s="7"/>
      <c r="M4" s="29"/>
    </row>
    <row r="5" spans="2:13" ht="32.25" customHeight="1" x14ac:dyDescent="0.25">
      <c r="B5" s="28"/>
      <c r="C5" s="239" t="s">
        <v>92</v>
      </c>
      <c r="D5" s="241" t="s">
        <v>41</v>
      </c>
      <c r="E5" s="241" t="s">
        <v>3</v>
      </c>
      <c r="F5" s="241" t="s">
        <v>30</v>
      </c>
      <c r="G5" s="251" t="s">
        <v>0</v>
      </c>
      <c r="H5" s="251" t="s">
        <v>1</v>
      </c>
      <c r="I5" s="249" t="s">
        <v>100</v>
      </c>
      <c r="J5" s="245" t="s">
        <v>42</v>
      </c>
      <c r="K5" s="247" t="s">
        <v>43</v>
      </c>
      <c r="L5" s="243" t="s">
        <v>44</v>
      </c>
      <c r="M5" s="29"/>
    </row>
    <row r="6" spans="2:13" ht="36" customHeight="1" thickBot="1" x14ac:dyDescent="0.3">
      <c r="B6" s="30"/>
      <c r="C6" s="240"/>
      <c r="D6" s="242"/>
      <c r="E6" s="242"/>
      <c r="F6" s="242"/>
      <c r="G6" s="252"/>
      <c r="H6" s="252"/>
      <c r="I6" s="250"/>
      <c r="J6" s="246"/>
      <c r="K6" s="248"/>
      <c r="L6" s="244"/>
      <c r="M6" s="29"/>
    </row>
    <row r="7" spans="2:13" ht="50.25" customHeight="1" x14ac:dyDescent="0.25">
      <c r="B7" s="261"/>
      <c r="C7" s="258" t="str">
        <f>+Autodiagnóstico!C10</f>
        <v>Condiciones institucionales idóneas para la implementación y gestión del Código de Integridad</v>
      </c>
      <c r="D7" s="255" t="str">
        <f>+Autodiagnóstico!E10</f>
        <v>Realizar el diagnóstico del estado actual de la entidad en temas de integridad</v>
      </c>
      <c r="E7" s="150" t="str">
        <f>+Autodiagnóstico!G10</f>
        <v>A partir de los resultados de FURAG, identificar y documentar las debilidades y fortalezas de la  implementación del Código de Integridad.</v>
      </c>
      <c r="F7" s="84">
        <f>+Autodiagnóstico!H10</f>
        <v>60</v>
      </c>
      <c r="G7" s="122" t="s">
        <v>61</v>
      </c>
      <c r="H7" s="122" t="s">
        <v>73</v>
      </c>
      <c r="I7" s="122" t="s">
        <v>72</v>
      </c>
      <c r="J7" s="103"/>
      <c r="K7" s="104"/>
      <c r="L7" s="102"/>
      <c r="M7" s="29"/>
    </row>
    <row r="8" spans="2:13" ht="58.5" customHeight="1" x14ac:dyDescent="0.25">
      <c r="B8" s="261"/>
      <c r="C8" s="259"/>
      <c r="D8" s="256"/>
      <c r="E8" s="125" t="str">
        <f>+Autodiagnóstico!G11</f>
        <v>Dianosticar, a través de encuestas, entrevistas o grupos de intercambio, si los servidores de la entidad han apropiado los valores del código de integridad.</v>
      </c>
      <c r="F8" s="81">
        <f>+Autodiagnóstico!H11</f>
        <v>70</v>
      </c>
      <c r="G8" s="118" t="s">
        <v>61</v>
      </c>
      <c r="H8" s="118" t="s">
        <v>73</v>
      </c>
      <c r="I8" s="118" t="s">
        <v>72</v>
      </c>
      <c r="J8" s="90"/>
      <c r="K8" s="91"/>
      <c r="L8" s="89"/>
      <c r="M8" s="29"/>
    </row>
    <row r="9" spans="2:13" ht="50.25" customHeight="1" x14ac:dyDescent="0.25">
      <c r="B9" s="261"/>
      <c r="C9" s="259"/>
      <c r="D9" s="256"/>
      <c r="E9" s="125" t="str">
        <f>+Autodiagnóstico!G12</f>
        <v>Diagnosticar si las estrategias de comunicación que empleó la entidad para promover el Código de Integridad son idóneas.</v>
      </c>
      <c r="F9" s="81">
        <f>+Autodiagnóstico!H12</f>
        <v>80</v>
      </c>
      <c r="G9" s="118" t="s">
        <v>61</v>
      </c>
      <c r="H9" s="118" t="s">
        <v>73</v>
      </c>
      <c r="I9" s="118" t="s">
        <v>72</v>
      </c>
      <c r="J9" s="90"/>
      <c r="K9" s="91"/>
      <c r="L9" s="89"/>
      <c r="M9" s="29"/>
    </row>
    <row r="10" spans="2:13" ht="43.5" customHeight="1" x14ac:dyDescent="0.25">
      <c r="B10" s="261"/>
      <c r="C10" s="259"/>
      <c r="D10" s="263"/>
      <c r="E10" s="126" t="str">
        <f>+Autodiagnóstico!G13</f>
        <v>Socializar los resultados  obtenidos en el periodo anterior sobre la implementación del Código de Integridad.</v>
      </c>
      <c r="F10" s="105">
        <f>+Autodiagnóstico!H13</f>
        <v>80</v>
      </c>
      <c r="G10" s="119" t="s">
        <v>61</v>
      </c>
      <c r="H10" s="119" t="s">
        <v>73</v>
      </c>
      <c r="I10" s="119" t="s">
        <v>63</v>
      </c>
      <c r="J10" s="107"/>
      <c r="K10" s="108"/>
      <c r="L10" s="106"/>
      <c r="M10" s="29"/>
    </row>
    <row r="11" spans="2:13" ht="63" customHeight="1" x14ac:dyDescent="0.25">
      <c r="B11" s="261"/>
      <c r="C11" s="259"/>
      <c r="D11" s="253" t="str">
        <f>+Autodiagnóstico!E14</f>
        <v xml:space="preserve">Plan de mejora en la implementación del Código de Integridad. 
 Paso 1.Generar espacios de retroalimentación que permitan recolectar ideas que ayuden a mejorar la implementación del Código de Integridad.  
</v>
      </c>
      <c r="E11" s="115" t="str">
        <f>+Autodiagnóstico!G14</f>
        <v>Determinar el alcance de las estrategias de implementación del Código de Integridad, para establecer actividades concretas que mejoren la apropiación y/o adaptación al Código.</v>
      </c>
      <c r="F11" s="82">
        <f>+Autodiagnóstico!H14</f>
        <v>80</v>
      </c>
      <c r="G11" s="120" t="s">
        <v>61</v>
      </c>
      <c r="H11" s="120" t="s">
        <v>73</v>
      </c>
      <c r="I11" s="120" t="s">
        <v>63</v>
      </c>
      <c r="J11" s="110"/>
      <c r="K11" s="111"/>
      <c r="L11" s="109"/>
      <c r="M11" s="29"/>
    </row>
    <row r="12" spans="2:13" ht="87" customHeight="1" x14ac:dyDescent="0.25">
      <c r="B12" s="261"/>
      <c r="C12" s="259"/>
      <c r="D12" s="254"/>
      <c r="E12" s="12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80</v>
      </c>
      <c r="G12" s="121" t="s">
        <v>62</v>
      </c>
      <c r="H12" s="121" t="s">
        <v>73</v>
      </c>
      <c r="I12" s="121" t="s">
        <v>63</v>
      </c>
      <c r="J12" s="99"/>
      <c r="K12" s="100"/>
      <c r="L12" s="98"/>
      <c r="M12" s="29"/>
    </row>
    <row r="13" spans="2:13" ht="38.25" x14ac:dyDescent="0.25">
      <c r="B13" s="261"/>
      <c r="C13" s="259"/>
      <c r="D13" s="255" t="str">
        <f>+Autodiagnóstico!E16</f>
        <v>Plan de mejora en la  implementación del Código de Integridad.  
 Paso 2. Fomentar los mecanismos de sensibilización, inducción, reinducción y afianzamiento de los contenidos del Código de Integridad.</v>
      </c>
      <c r="E13" s="114" t="str">
        <f>+Autodiagnóstico!G16</f>
        <v>Definir los  canales  y las metodologías que se emplearán  para desarrollar  las actividades de implementación del Código de Integridad.</v>
      </c>
      <c r="F13" s="84">
        <f>+Autodiagnóstico!H16</f>
        <v>80</v>
      </c>
      <c r="G13" s="122" t="s">
        <v>62</v>
      </c>
      <c r="H13" s="122" t="s">
        <v>73</v>
      </c>
      <c r="I13" s="122" t="s">
        <v>63</v>
      </c>
      <c r="J13" s="103"/>
      <c r="K13" s="104"/>
      <c r="L13" s="102"/>
      <c r="M13" s="29"/>
    </row>
    <row r="14" spans="2:13" ht="40.5" customHeight="1" x14ac:dyDescent="0.25">
      <c r="B14" s="261"/>
      <c r="C14" s="259"/>
      <c r="D14" s="256"/>
      <c r="E14" s="125" t="str">
        <f>+Autodiagnóstico!G17</f>
        <v xml:space="preserve">Definir las estrategias para la inducción o reinducción de los servidores públicos con el propósito de afianzar las temáticas del Código de integridad. </v>
      </c>
      <c r="F14" s="81">
        <f>+Autodiagnóstico!H17</f>
        <v>80</v>
      </c>
      <c r="G14" s="118" t="s">
        <v>61</v>
      </c>
      <c r="H14" s="118" t="s">
        <v>73</v>
      </c>
      <c r="I14" s="118" t="s">
        <v>63</v>
      </c>
      <c r="J14" s="90"/>
      <c r="K14" s="91"/>
      <c r="L14" s="89"/>
      <c r="M14" s="29"/>
    </row>
    <row r="15" spans="2:13" ht="38.25" x14ac:dyDescent="0.25">
      <c r="B15" s="261"/>
      <c r="C15" s="259"/>
      <c r="D15" s="256"/>
      <c r="E15" s="125" t="str">
        <f>+Autodiagnóstico!G18</f>
        <v>Definir el presupuesto asociado a las actividades que se implementarán en la entidad para promover el Código de Integridad</v>
      </c>
      <c r="F15" s="81">
        <f>+Autodiagnóstico!H18</f>
        <v>60</v>
      </c>
      <c r="G15" s="118" t="s">
        <v>61</v>
      </c>
      <c r="H15" s="118" t="s">
        <v>73</v>
      </c>
      <c r="I15" s="118" t="s">
        <v>63</v>
      </c>
      <c r="J15" s="90"/>
      <c r="K15" s="91"/>
      <c r="L15" s="89"/>
      <c r="M15" s="29"/>
    </row>
    <row r="16" spans="2:13" ht="43.5" customHeight="1" x14ac:dyDescent="0.25">
      <c r="B16" s="261"/>
      <c r="C16" s="259"/>
      <c r="D16" s="256"/>
      <c r="E16" s="125" t="str">
        <f>+Autodiagnóstico!G19</f>
        <v>Establecer el  cronograma de ejecución de las actividades de implementación del Código de Integridad.</v>
      </c>
      <c r="F16" s="81">
        <f>+Autodiagnóstico!H19</f>
        <v>80</v>
      </c>
      <c r="G16" s="118" t="s">
        <v>61</v>
      </c>
      <c r="H16" s="118" t="s">
        <v>73</v>
      </c>
      <c r="I16" s="118" t="s">
        <v>63</v>
      </c>
      <c r="J16" s="90"/>
      <c r="K16" s="91"/>
      <c r="L16" s="89"/>
      <c r="M16" s="29"/>
    </row>
    <row r="17" spans="2:13" ht="42.75" customHeight="1" x14ac:dyDescent="0.25">
      <c r="B17" s="261"/>
      <c r="C17" s="259"/>
      <c r="D17" s="256"/>
      <c r="E17" s="125" t="str">
        <f>+Autodiagnóstico!G20</f>
        <v>Definir los roles y responsabilidades del Grupo de Trabajo de integridad en cabeza del Grupo de Gestión Humana</v>
      </c>
      <c r="F17" s="81">
        <f>+Autodiagnóstico!H20</f>
        <v>80</v>
      </c>
      <c r="G17" s="118" t="s">
        <v>61</v>
      </c>
      <c r="H17" s="118" t="s">
        <v>73</v>
      </c>
      <c r="I17" s="118" t="s">
        <v>63</v>
      </c>
      <c r="J17" s="90"/>
      <c r="K17" s="91"/>
      <c r="L17" s="89"/>
      <c r="M17" s="29"/>
    </row>
    <row r="18" spans="2:13" ht="78.75" customHeight="1" thickBot="1" x14ac:dyDescent="0.3">
      <c r="B18" s="261"/>
      <c r="C18" s="260"/>
      <c r="D18" s="257"/>
      <c r="E18" s="12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80</v>
      </c>
      <c r="G18" s="123" t="s">
        <v>61</v>
      </c>
      <c r="H18" s="123" t="s">
        <v>73</v>
      </c>
      <c r="I18" s="123" t="s">
        <v>63</v>
      </c>
      <c r="J18" s="87"/>
      <c r="K18" s="88"/>
      <c r="L18" s="86"/>
      <c r="M18" s="29"/>
    </row>
    <row r="19" spans="2:13" ht="37.5" customHeight="1" x14ac:dyDescent="0.25">
      <c r="B19" s="261"/>
      <c r="C19" s="258" t="str">
        <f>+Autodiagnóstico!C22</f>
        <v>Promoción de la gestión del Código de Integridad</v>
      </c>
      <c r="D19" s="262" t="str">
        <f>+Autodiagnóstico!E22</f>
        <v>Ejecutar el Plan de gestión del Código de integridad</v>
      </c>
      <c r="E19" s="129" t="str">
        <f>+Autodiagnóstico!G22</f>
        <v xml:space="preserve">Preparar las actividades que se implementarán en el afianzamiento del Código de Integridad. </v>
      </c>
      <c r="F19" s="92">
        <f>+Autodiagnóstico!H22</f>
        <v>80</v>
      </c>
      <c r="G19" s="124" t="s">
        <v>62</v>
      </c>
      <c r="H19" s="124" t="s">
        <v>73</v>
      </c>
      <c r="I19" s="124" t="s">
        <v>63</v>
      </c>
      <c r="J19" s="94"/>
      <c r="K19" s="95"/>
      <c r="L19" s="93"/>
      <c r="M19" s="29"/>
    </row>
    <row r="20" spans="2:13" ht="53.25" customHeight="1" x14ac:dyDescent="0.25">
      <c r="B20" s="261"/>
      <c r="C20" s="259"/>
      <c r="D20" s="256"/>
      <c r="E20" s="130" t="str">
        <f>+Autodiagnóstico!G23</f>
        <v>Divulgar las actvidades del Código de integridad  por distintos canales, logrando la participación activa de los servidores públicos a ser parte de las buenas practicas.</v>
      </c>
      <c r="F20" s="96">
        <f>+Autodiagnóstico!H23</f>
        <v>60</v>
      </c>
      <c r="G20" s="118" t="s">
        <v>62</v>
      </c>
      <c r="H20" s="118" t="s">
        <v>73</v>
      </c>
      <c r="I20" s="118" t="s">
        <v>63</v>
      </c>
      <c r="J20" s="90"/>
      <c r="K20" s="91"/>
      <c r="L20" s="89"/>
      <c r="M20" s="29"/>
    </row>
    <row r="21" spans="2:13" ht="38.25" x14ac:dyDescent="0.25">
      <c r="B21" s="261"/>
      <c r="C21" s="259"/>
      <c r="D21" s="256"/>
      <c r="E21" s="130" t="str">
        <f>+Autodiagnóstico!G24</f>
        <v>Implementar las actividades con los servidores públicos de la entidad, habilitando espacios presenciales y virtuales para dicho aprendizaje.</v>
      </c>
      <c r="F21" s="96">
        <f>+Autodiagnóstico!H24</f>
        <v>60</v>
      </c>
      <c r="G21" s="118" t="s">
        <v>61</v>
      </c>
      <c r="H21" s="118" t="s">
        <v>73</v>
      </c>
      <c r="I21" s="118" t="s">
        <v>63</v>
      </c>
      <c r="J21" s="90"/>
      <c r="K21" s="91"/>
      <c r="L21" s="89"/>
      <c r="M21" s="29"/>
    </row>
    <row r="22" spans="2:13" ht="70.5" customHeight="1" x14ac:dyDescent="0.25">
      <c r="B22" s="261"/>
      <c r="C22" s="259"/>
      <c r="D22" s="256"/>
      <c r="E22" s="13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6">
        <f>+Autodiagnóstico!H25</f>
        <v>60</v>
      </c>
      <c r="G22" s="118" t="s">
        <v>61</v>
      </c>
      <c r="H22" s="118" t="s">
        <v>73</v>
      </c>
      <c r="I22" s="118" t="s">
        <v>63</v>
      </c>
      <c r="J22" s="90"/>
      <c r="K22" s="91"/>
      <c r="L22" s="89"/>
      <c r="M22" s="29"/>
    </row>
    <row r="23" spans="2:13" ht="57.75" customHeight="1" x14ac:dyDescent="0.25">
      <c r="B23" s="261"/>
      <c r="C23" s="259"/>
      <c r="D23" s="256"/>
      <c r="E23" s="130" t="str">
        <f>+Autodiagnóstico!G26</f>
        <v>Analizar la actividad  que se ejecutó, así como las recomendaciones u objeciones recibidas en el proceso de participación y realizar los ajustes a que haya lugar.</v>
      </c>
      <c r="F23" s="96">
        <f>+Autodiagnóstico!H26</f>
        <v>80</v>
      </c>
      <c r="G23" s="118" t="s">
        <v>61</v>
      </c>
      <c r="H23" s="118" t="s">
        <v>73</v>
      </c>
      <c r="I23" s="118" t="s">
        <v>63</v>
      </c>
      <c r="J23" s="90"/>
      <c r="K23" s="91"/>
      <c r="L23" s="89"/>
      <c r="M23" s="29"/>
    </row>
    <row r="24" spans="2:13" ht="47.25" customHeight="1" x14ac:dyDescent="0.25">
      <c r="B24" s="261"/>
      <c r="C24" s="259"/>
      <c r="D24" s="254"/>
      <c r="E24" s="131" t="str">
        <f>+Autodiagnóstico!G27</f>
        <v>Socializar los resultados de la consolidación de las actividades del Código de Integridad.</v>
      </c>
      <c r="F24" s="97">
        <f>+Autodiagnóstico!H27</f>
        <v>60</v>
      </c>
      <c r="G24" s="121"/>
      <c r="H24" s="121" t="s">
        <v>73</v>
      </c>
      <c r="I24" s="121"/>
      <c r="J24" s="99"/>
      <c r="K24" s="100"/>
      <c r="L24" s="98"/>
      <c r="M24" s="29"/>
    </row>
    <row r="25" spans="2:13" ht="86.25" customHeight="1" x14ac:dyDescent="0.25">
      <c r="B25" s="261"/>
      <c r="C25" s="259"/>
      <c r="D25" s="255"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01">
        <f>+Autodiagnóstico!H28</f>
        <v>60</v>
      </c>
      <c r="G25" s="122" t="s">
        <v>61</v>
      </c>
      <c r="H25" s="122" t="s">
        <v>73</v>
      </c>
      <c r="I25" s="122" t="s">
        <v>63</v>
      </c>
      <c r="J25" s="103"/>
      <c r="K25" s="104"/>
      <c r="L25" s="102"/>
      <c r="M25" s="29"/>
    </row>
    <row r="26" spans="2:13" ht="51" customHeight="1" x14ac:dyDescent="0.25">
      <c r="B26" s="261"/>
      <c r="C26" s="259"/>
      <c r="D26" s="256"/>
      <c r="E26" s="130" t="str">
        <f>+Autodiagnóstico!G29</f>
        <v xml:space="preserve">Documentar las buenas practicas de la entidad en materia de Integridad que permitan alimentar la próximo intervención del Código. </v>
      </c>
      <c r="F26" s="96">
        <f>+Autodiagnóstico!H29</f>
        <v>60</v>
      </c>
      <c r="G26" s="118" t="s">
        <v>61</v>
      </c>
      <c r="H26" s="118" t="s">
        <v>73</v>
      </c>
      <c r="I26" s="118" t="s">
        <v>63</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38" spans="7:7" hidden="1" x14ac:dyDescent="0.25"/>
    <row r="39" spans="7:7" hidden="1" x14ac:dyDescent="0.25"/>
    <row r="40" spans="7:7" hidden="1" x14ac:dyDescent="0.25"/>
    <row r="41" spans="7:7" hidden="1" x14ac:dyDescent="0.25"/>
    <row r="42" spans="7:7" hidden="1" x14ac:dyDescent="0.25"/>
    <row r="43" spans="7:7" hidden="1"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2019-03-07T19:52:17Z</cp:lastPrinted>
  <dcterms:created xsi:type="dcterms:W3CDTF">2016-12-25T14:51:07Z</dcterms:created>
  <dcterms:modified xsi:type="dcterms:W3CDTF">2019-03-13T19:37:33Z</dcterms:modified>
</cp:coreProperties>
</file>