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0" windowWidth="20490" windowHeight="6630" tabRatio="795" activeTab="3"/>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<sst xmlns="http://schemas.openxmlformats.org/spreadsheetml/2006/main" count="133" uniqueCount="102">
  <si>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</si>
  <si>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</si>
  <si>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</si>
  <si>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</si>
  <si>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</si>
  <si>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</si>
  <si>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</si>
  <si>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</si>
  <si>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</si>
  <si>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</si>
  <si>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</si>
  <si>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</si>
  <si>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</si>
  <si>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</si>
  <si>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</si>
  <si>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</si>
  <si>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</si>
  <si>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</si>
  <si>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</si>
  <si>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</si>
  <si>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</si>
  <si>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</si>
  <si>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</si>
  <si>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</si>
  <si>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</si>
  <si>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</si>
  <si>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</si>
  <si>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</si>
  <si>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</si>
  <si>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</si>
  <si>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</si>
  <si>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</si>
  <si>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</si>
  <si>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</si>
  <si>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</si>
  <si>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</si>
  <si>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</si>
  <si>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</si>
  <si>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</si>
  <si>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</si>
  <si>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</si>
  <si>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</si>
  <si>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</si>
  <si>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</si>
  <si>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</si>
  <si>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</si>
  <si>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</si>
  <si>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</si>
  <si>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</si>
  <si>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</si>
  <si>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</si>
  <si>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</si>
  <si>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</si>
  <si>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</si>
  <si>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</si>
  <si>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</si>
  <si>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</si>
  <si>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</si>
  <si>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</si>
  <si>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</si>
  <si>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</si>
  <si>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</si>
  <si>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</si>
  <si>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</si>
  <si>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</si>
  <si>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</si>
  <si>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</si>
  <si>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</si>
  <si>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</si>
  <si>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</si>
  <si>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</si>
  <si>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</si>
  <si>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</si>
  <si>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</si>
  <si>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</si>
  <si>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</si>
  <si>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</si>
  <si>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</si>
  <si>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</si>
  <si>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</si>
  <si>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</si>
  <si>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</si>
  <si>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</si>
  <si>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</si>
  <si>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</si>
  <si>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</si>
  <si>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</si>
  <si>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</si>
  <si>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</si>
  <si>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</si>
  <si>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</si>
  <si>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</si>
  <si>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</si>
  <si>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</si>
  <si>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</si>
  <si>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</si>
  <si>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</si>
  <si>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</si>
  <si>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</si>
  <si>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</si>
  <si>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</si>
  <si>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SE REALIZO UN PROCESO DE CONTRATACION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</si>
</sst>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7" fillId="0" borderId="48" xfId="0" applyFont="1" applyBorder="1" applyAlignment="1">
      <alignment horizontal="center" vertical="center"/>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7" fillId="0" borderId="49" xfId="0" applyFont="1" applyBorder="1" applyAlignment="1">
      <alignment horizontal="center" vertical="center"/>
    </xf>
    <xf numFmtId="0" fontId="8" fillId="5" borderId="46" xfId="0" applyFont="1" applyFill="1" applyBorder="1" applyAlignment="1">
      <alignment horizontal="center" vertical="center" wrapText="1"/>
    </xf>
    <xf numFmtId="0" fontId="7" fillId="0" borderId="46" xfId="0" applyFont="1" applyBorder="1" applyAlignment="1">
      <alignment horizontal="center" vertical="center"/>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7" fillId="0" borderId="50" xfId="0" applyFont="1" applyBorder="1" applyAlignment="1">
      <alignment horizontal="center" vertical="center"/>
    </xf>
    <xf numFmtId="0" fontId="8" fillId="5" borderId="47" xfId="0" applyFont="1" applyFill="1" applyBorder="1" applyAlignment="1">
      <alignment horizontal="center" vertical="center" wrapText="1"/>
    </xf>
    <xf numFmtId="0" fontId="7" fillId="0" borderId="47" xfId="0" applyFont="1" applyBorder="1" applyAlignment="1">
      <alignment horizontal="center" vertical="center"/>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7" fillId="0" borderId="66" xfId="0" applyFont="1" applyBorder="1" applyAlignment="1">
      <alignment horizontal="center" vertical="center"/>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7" fillId="0" borderId="45" xfId="0" applyFont="1" applyBorder="1" applyAlignment="1">
      <alignment horizontal="center" vertical="center" wrapText="1"/>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9880392"/>
        <c:axId val="249876080"/>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90</c:v>
                </c:pt>
                <c:pt idx="1">
                  <c:v>90</c:v>
                </c:pt>
                <c:pt idx="2">
                  <c:v>60</c:v>
                </c:pt>
                <c:pt idx="3">
                  <c:v>80</c:v>
                </c:pt>
                <c:pt idx="4">
                  <c:v>90</c:v>
                </c:pt>
                <c:pt idx="5">
                  <c:v>86.666666666666671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9880392"/>
        <c:axId val="249876080"/>
      </c:scatterChart>
      <c:catAx>
        <c:axId val="249880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6080"/>
        <c:crosses val="autoZero"/>
        <c:auto val="1"/>
        <c:lblAlgn val="ctr"/>
        <c:lblOffset val="100"/>
        <c:noMultiLvlLbl val="0"/>
      </c:catAx>
      <c:valAx>
        <c:axId val="249876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803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880000"/>
        <c:axId val="24987843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85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880000"/>
        <c:axId val="249878432"/>
      </c:scatterChart>
      <c:catAx>
        <c:axId val="24988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432"/>
        <c:crosses val="autoZero"/>
        <c:auto val="1"/>
        <c:lblAlgn val="ctr"/>
        <c:lblOffset val="100"/>
        <c:noMultiLvlLbl val="0"/>
      </c:catAx>
      <c:valAx>
        <c:axId val="2498784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80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43" t="s">
        <v>27</v>
      </c>
      <c r="D3" s="143"/>
      <c r="E3" s="143"/>
      <c r="F3" s="143"/>
      <c r="G3" s="143"/>
      <c r="H3" s="143"/>
      <c r="I3" s="143"/>
      <c r="J3" s="143"/>
      <c r="K3" s="143"/>
      <c r="L3" s="143"/>
      <c r="M3" s="143"/>
      <c r="N3" s="143"/>
      <c r="O3" s="143"/>
      <c r="P3" s="143"/>
      <c r="Q3" s="143"/>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43" t="s">
        <v>35</v>
      </c>
      <c r="D5" s="143"/>
      <c r="E5" s="143"/>
      <c r="F5" s="143"/>
      <c r="G5" s="143"/>
      <c r="H5" s="143"/>
      <c r="I5" s="143"/>
      <c r="J5" s="143"/>
      <c r="K5" s="143"/>
      <c r="L5" s="143"/>
      <c r="M5" s="143"/>
      <c r="N5" s="143"/>
      <c r="O5" s="143"/>
      <c r="P5" s="143"/>
      <c r="Q5" s="143"/>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4" t="s">
        <v>4</v>
      </c>
      <c r="E8" s="144"/>
      <c r="F8" s="144"/>
      <c r="G8" s="144"/>
      <c r="H8" s="144"/>
      <c r="I8" s="144"/>
      <c r="J8" s="144"/>
      <c r="K8" s="144"/>
      <c r="L8" s="144"/>
      <c r="M8" s="144"/>
      <c r="N8" s="144"/>
      <c r="O8" s="144"/>
      <c r="P8" s="144"/>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4" t="s">
        <v>71</v>
      </c>
      <c r="E11" s="144"/>
      <c r="F11" s="144"/>
      <c r="G11" s="144"/>
      <c r="H11" s="144"/>
      <c r="I11" s="144"/>
      <c r="J11" s="144"/>
      <c r="K11" s="144"/>
      <c r="L11" s="144"/>
      <c r="M11" s="144"/>
      <c r="N11" s="144"/>
      <c r="O11" s="144"/>
      <c r="P11" s="144"/>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4" t="s">
        <v>72</v>
      </c>
      <c r="E14" s="144"/>
      <c r="F14" s="144"/>
      <c r="G14" s="144"/>
      <c r="H14" s="144"/>
      <c r="I14" s="144"/>
      <c r="J14" s="144"/>
      <c r="K14" s="144"/>
      <c r="L14" s="144"/>
      <c r="M14" s="144"/>
      <c r="N14" s="144"/>
      <c r="O14" s="144"/>
      <c r="P14" s="144"/>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43" t="s">
        <v>64</v>
      </c>
      <c r="D3" s="143"/>
      <c r="E3" s="143"/>
      <c r="F3" s="143"/>
      <c r="G3" s="143"/>
      <c r="H3" s="143"/>
      <c r="I3" s="143"/>
      <c r="J3" s="143"/>
      <c r="K3" s="143"/>
      <c r="L3" s="143"/>
      <c r="M3" s="143"/>
      <c r="N3" s="143"/>
      <c r="O3" s="143"/>
      <c r="P3" s="143"/>
      <c r="Q3" s="143"/>
      <c r="R3" s="143"/>
      <c r="S3" s="143"/>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6" t="s">
        <v>4</v>
      </c>
      <c r="D5" s="146"/>
      <c r="E5" s="146"/>
      <c r="F5" s="146"/>
      <c r="G5" s="146"/>
      <c r="H5" s="146"/>
      <c r="I5" s="146"/>
      <c r="J5" s="146"/>
      <c r="K5" s="146"/>
      <c r="L5" s="146"/>
      <c r="M5" s="146"/>
      <c r="N5" s="146"/>
      <c r="O5" s="146"/>
      <c r="P5" s="146"/>
      <c r="Q5" s="146"/>
      <c r="R5" s="146"/>
      <c r="S5" s="146"/>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9" t="s">
        <v>78</v>
      </c>
      <c r="D7" s="149"/>
      <c r="E7" s="149"/>
      <c r="F7" s="149"/>
      <c r="G7" s="149"/>
      <c r="H7" s="149"/>
      <c r="I7" s="149"/>
      <c r="J7" s="149"/>
      <c r="K7" s="149"/>
      <c r="L7" s="149"/>
      <c r="M7" s="149"/>
      <c r="N7" s="149"/>
      <c r="O7" s="149"/>
      <c r="P7" s="149"/>
      <c r="Q7" s="149"/>
      <c r="R7" s="149"/>
      <c r="S7" s="149"/>
      <c r="T7" s="11"/>
    </row>
    <row r="8" spans="2:25" ht="15" customHeight="1" x14ac:dyDescent="0.25">
      <c r="B8" s="21"/>
      <c r="C8" s="149"/>
      <c r="D8" s="149"/>
      <c r="E8" s="149"/>
      <c r="F8" s="149"/>
      <c r="G8" s="149"/>
      <c r="H8" s="149"/>
      <c r="I8" s="149"/>
      <c r="J8" s="149"/>
      <c r="K8" s="149"/>
      <c r="L8" s="149"/>
      <c r="M8" s="149"/>
      <c r="N8" s="149"/>
      <c r="O8" s="149"/>
      <c r="P8" s="149"/>
      <c r="Q8" s="149"/>
      <c r="R8" s="149"/>
      <c r="S8" s="149"/>
      <c r="T8" s="11"/>
    </row>
    <row r="9" spans="2:25" ht="15" customHeight="1" x14ac:dyDescent="0.25">
      <c r="B9" s="21"/>
      <c r="C9" s="149"/>
      <c r="D9" s="149"/>
      <c r="E9" s="149"/>
      <c r="F9" s="149"/>
      <c r="G9" s="149"/>
      <c r="H9" s="149"/>
      <c r="I9" s="149"/>
      <c r="J9" s="149"/>
      <c r="K9" s="149"/>
      <c r="L9" s="149"/>
      <c r="M9" s="149"/>
      <c r="N9" s="149"/>
      <c r="O9" s="149"/>
      <c r="P9" s="149"/>
      <c r="Q9" s="149"/>
      <c r="R9" s="149"/>
      <c r="S9" s="149"/>
      <c r="T9" s="11"/>
    </row>
    <row r="10" spans="2:25" ht="15" customHeight="1" x14ac:dyDescent="0.25">
      <c r="B10" s="21"/>
      <c r="C10" s="149"/>
      <c r="D10" s="149"/>
      <c r="E10" s="149"/>
      <c r="F10" s="149"/>
      <c r="G10" s="149"/>
      <c r="H10" s="149"/>
      <c r="I10" s="149"/>
      <c r="J10" s="149"/>
      <c r="K10" s="149"/>
      <c r="L10" s="149"/>
      <c r="M10" s="149"/>
      <c r="N10" s="149"/>
      <c r="O10" s="149"/>
      <c r="P10" s="149"/>
      <c r="Q10" s="149"/>
      <c r="R10" s="149"/>
      <c r="S10" s="149"/>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7" t="s">
        <v>79</v>
      </c>
      <c r="D12" s="148"/>
      <c r="E12" s="148"/>
      <c r="F12" s="148"/>
      <c r="G12" s="148"/>
      <c r="H12" s="148"/>
      <c r="I12" s="148"/>
      <c r="J12" s="148"/>
      <c r="K12" s="148"/>
      <c r="L12" s="148"/>
      <c r="M12" s="148"/>
      <c r="N12" s="148"/>
      <c r="O12" s="148"/>
      <c r="P12" s="148"/>
      <c r="Q12" s="148"/>
      <c r="R12" s="148"/>
      <c r="S12" s="148"/>
      <c r="T12" s="11"/>
    </row>
    <row r="13" spans="2:25" ht="15" customHeight="1" x14ac:dyDescent="0.25">
      <c r="B13" s="21"/>
      <c r="C13" s="148"/>
      <c r="D13" s="148"/>
      <c r="E13" s="148"/>
      <c r="F13" s="148"/>
      <c r="G13" s="148"/>
      <c r="H13" s="148"/>
      <c r="I13" s="148"/>
      <c r="J13" s="148"/>
      <c r="K13" s="148"/>
      <c r="L13" s="148"/>
      <c r="M13" s="148"/>
      <c r="N13" s="148"/>
      <c r="O13" s="148"/>
      <c r="P13" s="148"/>
      <c r="Q13" s="148"/>
      <c r="R13" s="148"/>
      <c r="S13" s="148"/>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30"/>
      <c r="H17" s="130"/>
      <c r="I17" s="130"/>
      <c r="J17" s="130"/>
      <c r="K17" s="130"/>
      <c r="L17" s="130"/>
      <c r="M17" s="130"/>
      <c r="N17" s="130"/>
      <c r="O17" s="130"/>
      <c r="P17" s="130"/>
      <c r="Q17" s="130"/>
      <c r="R17" s="130"/>
      <c r="S17" s="130"/>
      <c r="T17" s="11"/>
    </row>
    <row r="18" spans="2:20" ht="15" customHeight="1" x14ac:dyDescent="0.2">
      <c r="B18" s="21"/>
      <c r="C18" s="83"/>
      <c r="D18" s="83"/>
      <c r="E18" s="83"/>
      <c r="F18" s="83"/>
      <c r="G18" s="130"/>
      <c r="H18" s="130"/>
      <c r="I18" s="130"/>
      <c r="J18" s="130"/>
      <c r="K18" s="130"/>
      <c r="L18" s="130"/>
      <c r="M18" s="130"/>
      <c r="N18" s="130"/>
      <c r="O18" s="130"/>
      <c r="P18" s="130"/>
      <c r="Q18" s="130"/>
      <c r="R18" s="130"/>
      <c r="S18" s="130"/>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31"/>
      <c r="F25" s="131"/>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8"/>
      <c r="F32" s="7"/>
      <c r="G32" s="7"/>
      <c r="H32" s="7"/>
      <c r="I32" s="7"/>
      <c r="J32" s="7"/>
      <c r="L32" s="7"/>
      <c r="M32" s="8"/>
      <c r="N32" s="7"/>
      <c r="O32" s="7"/>
      <c r="P32" s="7"/>
      <c r="Q32" s="7"/>
      <c r="R32" s="7"/>
      <c r="S32" s="7"/>
      <c r="T32" s="11"/>
    </row>
    <row r="33" spans="2:20" ht="15" customHeight="1" x14ac:dyDescent="0.25">
      <c r="B33" s="21"/>
      <c r="C33" s="69" t="s">
        <v>14</v>
      </c>
      <c r="D33" s="70">
        <v>2</v>
      </c>
      <c r="E33" s="119"/>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7" t="s">
        <v>88</v>
      </c>
      <c r="D38" s="148"/>
      <c r="E38" s="148"/>
      <c r="F38" s="148"/>
      <c r="G38" s="148"/>
      <c r="H38" s="148"/>
      <c r="I38" s="148"/>
      <c r="J38" s="148"/>
      <c r="K38" s="148"/>
      <c r="L38" s="148"/>
      <c r="M38" s="148"/>
      <c r="N38" s="148"/>
      <c r="O38" s="148"/>
      <c r="P38" s="148"/>
      <c r="Q38" s="148"/>
      <c r="R38" s="148"/>
      <c r="S38" s="148"/>
      <c r="T38" s="11"/>
    </row>
    <row r="39" spans="2:20" ht="15" customHeight="1" x14ac:dyDescent="0.25">
      <c r="B39" s="21"/>
      <c r="C39" s="148"/>
      <c r="D39" s="148"/>
      <c r="E39" s="148"/>
      <c r="F39" s="148"/>
      <c r="G39" s="148"/>
      <c r="H39" s="148"/>
      <c r="I39" s="148"/>
      <c r="J39" s="148"/>
      <c r="K39" s="148"/>
      <c r="L39" s="148"/>
      <c r="M39" s="148"/>
      <c r="N39" s="148"/>
      <c r="O39" s="148"/>
      <c r="P39" s="148"/>
      <c r="Q39" s="148"/>
      <c r="R39" s="148"/>
      <c r="S39" s="148"/>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32"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51" t="s">
        <v>22</v>
      </c>
      <c r="D43" s="152"/>
      <c r="E43" s="152"/>
      <c r="F43" s="152"/>
      <c r="G43" s="152"/>
      <c r="H43" s="152"/>
      <c r="I43" s="152"/>
      <c r="J43" s="152"/>
      <c r="K43" s="152"/>
      <c r="L43" s="152"/>
      <c r="M43" s="152"/>
      <c r="N43" s="152"/>
      <c r="O43" s="152"/>
      <c r="P43" s="152"/>
      <c r="Q43" s="152"/>
      <c r="R43" s="152"/>
      <c r="S43" s="152"/>
      <c r="T43" s="11"/>
    </row>
    <row r="44" spans="2:20" ht="15" customHeight="1" x14ac:dyDescent="0.25">
      <c r="B44" s="21"/>
      <c r="C44" s="152"/>
      <c r="D44" s="152"/>
      <c r="E44" s="152"/>
      <c r="F44" s="152"/>
      <c r="G44" s="152"/>
      <c r="H44" s="152"/>
      <c r="I44" s="152"/>
      <c r="J44" s="152"/>
      <c r="K44" s="152"/>
      <c r="L44" s="152"/>
      <c r="M44" s="152"/>
      <c r="N44" s="152"/>
      <c r="O44" s="152"/>
      <c r="P44" s="152"/>
      <c r="Q44" s="152"/>
      <c r="R44" s="152"/>
      <c r="S44" s="152"/>
      <c r="T44" s="11"/>
    </row>
    <row r="45" spans="2:20" ht="15" customHeight="1" x14ac:dyDescent="0.25">
      <c r="B45" s="21"/>
      <c r="C45" s="152"/>
      <c r="D45" s="152"/>
      <c r="E45" s="152"/>
      <c r="F45" s="152"/>
      <c r="G45" s="152"/>
      <c r="H45" s="152"/>
      <c r="I45" s="152"/>
      <c r="J45" s="152"/>
      <c r="K45" s="152"/>
      <c r="L45" s="152"/>
      <c r="M45" s="152"/>
      <c r="N45" s="152"/>
      <c r="O45" s="152"/>
      <c r="P45" s="152"/>
      <c r="Q45" s="152"/>
      <c r="R45" s="152"/>
      <c r="S45" s="152"/>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7" t="s">
        <v>90</v>
      </c>
      <c r="D47" s="148"/>
      <c r="E47" s="148"/>
      <c r="F47" s="148"/>
      <c r="G47" s="148"/>
      <c r="H47" s="148"/>
      <c r="I47" s="148"/>
      <c r="J47" s="148"/>
      <c r="K47" s="148"/>
      <c r="L47" s="148"/>
      <c r="M47" s="148"/>
      <c r="N47" s="148"/>
      <c r="O47" s="148"/>
      <c r="P47" s="148"/>
      <c r="Q47" s="148"/>
      <c r="R47" s="148"/>
      <c r="S47" s="148"/>
      <c r="T47" s="11"/>
    </row>
    <row r="48" spans="2:20" ht="15" customHeight="1" x14ac:dyDescent="0.25">
      <c r="B48" s="21"/>
      <c r="C48" s="148"/>
      <c r="D48" s="148"/>
      <c r="E48" s="148"/>
      <c r="F48" s="148"/>
      <c r="G48" s="148"/>
      <c r="H48" s="148"/>
      <c r="I48" s="148"/>
      <c r="J48" s="148"/>
      <c r="K48" s="148"/>
      <c r="L48" s="148"/>
      <c r="M48" s="148"/>
      <c r="N48" s="148"/>
      <c r="O48" s="148"/>
      <c r="P48" s="148"/>
      <c r="Q48" s="148"/>
      <c r="R48" s="148"/>
      <c r="S48" s="148"/>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7" t="s">
        <v>74</v>
      </c>
      <c r="D55" s="148"/>
      <c r="E55" s="148"/>
      <c r="F55" s="148"/>
      <c r="G55" s="148"/>
      <c r="H55" s="148"/>
      <c r="I55" s="148"/>
      <c r="J55" s="148"/>
      <c r="K55" s="148"/>
      <c r="L55" s="148"/>
      <c r="M55" s="148"/>
      <c r="N55" s="148"/>
      <c r="O55" s="148"/>
      <c r="P55" s="148"/>
      <c r="Q55" s="148"/>
      <c r="R55" s="148"/>
      <c r="S55" s="148"/>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7" t="s">
        <v>91</v>
      </c>
      <c r="D57" s="148"/>
      <c r="E57" s="148"/>
      <c r="F57" s="148"/>
      <c r="G57" s="148"/>
      <c r="H57" s="148"/>
      <c r="I57" s="148"/>
      <c r="J57" s="148"/>
      <c r="K57" s="148"/>
      <c r="L57" s="148"/>
      <c r="M57" s="148"/>
      <c r="N57" s="148"/>
      <c r="O57" s="148"/>
      <c r="P57" s="148"/>
      <c r="Q57" s="148"/>
      <c r="R57" s="148"/>
      <c r="S57" s="148"/>
      <c r="T57" s="11"/>
    </row>
    <row r="58" spans="2:20" ht="15" customHeight="1" x14ac:dyDescent="0.25">
      <c r="B58" s="21"/>
      <c r="C58" s="148"/>
      <c r="D58" s="148"/>
      <c r="E58" s="148"/>
      <c r="F58" s="148"/>
      <c r="G58" s="148"/>
      <c r="H58" s="148"/>
      <c r="I58" s="148"/>
      <c r="J58" s="148"/>
      <c r="K58" s="148"/>
      <c r="L58" s="148"/>
      <c r="M58" s="148"/>
      <c r="N58" s="148"/>
      <c r="O58" s="148"/>
      <c r="P58" s="148"/>
      <c r="Q58" s="148"/>
      <c r="R58" s="148"/>
      <c r="S58" s="148"/>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7" t="s">
        <v>93</v>
      </c>
      <c r="D62" s="148"/>
      <c r="E62" s="148"/>
      <c r="F62" s="148"/>
      <c r="G62" s="148"/>
      <c r="H62" s="148"/>
      <c r="I62" s="148"/>
      <c r="J62" s="148"/>
      <c r="K62" s="148"/>
      <c r="L62" s="148"/>
      <c r="M62" s="148"/>
      <c r="N62" s="148"/>
      <c r="O62" s="148"/>
      <c r="P62" s="148"/>
      <c r="Q62" s="148"/>
      <c r="R62" s="148"/>
      <c r="S62" s="148"/>
      <c r="T62" s="11"/>
    </row>
    <row r="63" spans="2:20" ht="15" customHeight="1" x14ac:dyDescent="0.25">
      <c r="B63" s="21"/>
      <c r="C63" s="148"/>
      <c r="D63" s="148"/>
      <c r="E63" s="148"/>
      <c r="F63" s="148"/>
      <c r="G63" s="148"/>
      <c r="H63" s="148"/>
      <c r="I63" s="148"/>
      <c r="J63" s="148"/>
      <c r="K63" s="148"/>
      <c r="L63" s="148"/>
      <c r="M63" s="148"/>
      <c r="N63" s="148"/>
      <c r="O63" s="148"/>
      <c r="P63" s="148"/>
      <c r="Q63" s="148"/>
      <c r="R63" s="148"/>
      <c r="S63" s="148"/>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7" t="s">
        <v>94</v>
      </c>
      <c r="D65" s="148"/>
      <c r="E65" s="148"/>
      <c r="F65" s="148"/>
      <c r="G65" s="148"/>
      <c r="H65" s="148"/>
      <c r="I65" s="148"/>
      <c r="J65" s="148"/>
      <c r="K65" s="148"/>
      <c r="L65" s="148"/>
      <c r="M65" s="148"/>
      <c r="N65" s="148"/>
      <c r="O65" s="148"/>
      <c r="P65" s="148"/>
      <c r="Q65" s="148"/>
      <c r="R65" s="148"/>
      <c r="S65" s="148"/>
      <c r="T65" s="11"/>
    </row>
    <row r="66" spans="2:20" ht="15" customHeight="1" x14ac:dyDescent="0.25">
      <c r="B66" s="21"/>
      <c r="C66" s="148"/>
      <c r="D66" s="148"/>
      <c r="E66" s="148"/>
      <c r="F66" s="148"/>
      <c r="G66" s="148"/>
      <c r="H66" s="148"/>
      <c r="I66" s="148"/>
      <c r="J66" s="148"/>
      <c r="K66" s="148"/>
      <c r="L66" s="148"/>
      <c r="M66" s="148"/>
      <c r="N66" s="148"/>
      <c r="O66" s="148"/>
      <c r="P66" s="148"/>
      <c r="Q66" s="148"/>
      <c r="R66" s="148"/>
      <c r="S66" s="148"/>
      <c r="T66" s="11"/>
    </row>
    <row r="67" spans="2:20" ht="15" customHeight="1" x14ac:dyDescent="0.25">
      <c r="B67" s="21"/>
      <c r="C67" s="133"/>
      <c r="D67" s="133"/>
      <c r="E67" s="133"/>
      <c r="F67" s="133"/>
      <c r="G67" s="133"/>
      <c r="H67" s="133"/>
      <c r="I67" s="133"/>
      <c r="J67" s="133"/>
      <c r="K67" s="133"/>
      <c r="L67" s="133"/>
      <c r="M67" s="133"/>
      <c r="N67" s="133"/>
      <c r="O67" s="133"/>
      <c r="P67" s="133"/>
      <c r="Q67" s="133"/>
      <c r="R67" s="133"/>
      <c r="S67" s="133"/>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7" t="s">
        <v>32</v>
      </c>
      <c r="D88" s="150"/>
      <c r="E88" s="150"/>
      <c r="F88" s="150"/>
      <c r="G88" s="150"/>
      <c r="H88" s="150"/>
      <c r="I88" s="150"/>
      <c r="J88" s="150"/>
      <c r="K88" s="150"/>
      <c r="L88" s="150"/>
      <c r="M88" s="150"/>
      <c r="N88" s="150"/>
      <c r="O88" s="150"/>
      <c r="P88" s="150"/>
      <c r="Q88" s="150"/>
      <c r="R88" s="150"/>
      <c r="S88" s="150"/>
      <c r="T88" s="11"/>
    </row>
    <row r="89" spans="2:20" ht="15" customHeight="1" x14ac:dyDescent="0.25">
      <c r="B89" s="21"/>
      <c r="C89" s="150"/>
      <c r="D89" s="150"/>
      <c r="E89" s="150"/>
      <c r="F89" s="150"/>
      <c r="G89" s="150"/>
      <c r="H89" s="150"/>
      <c r="I89" s="150"/>
      <c r="J89" s="150"/>
      <c r="K89" s="150"/>
      <c r="L89" s="150"/>
      <c r="M89" s="150"/>
      <c r="N89" s="150"/>
      <c r="O89" s="150"/>
      <c r="P89" s="150"/>
      <c r="Q89" s="150"/>
      <c r="R89" s="150"/>
      <c r="S89" s="150"/>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5" t="s">
        <v>26</v>
      </c>
      <c r="L101" s="145"/>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zoomScale="110" zoomScaleNormal="110" workbookViewId="0">
      <selection activeCell="I19" sqref="I1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9"/>
      <c r="J2" s="10"/>
    </row>
    <row r="3" spans="2:14" ht="27" x14ac:dyDescent="0.25">
      <c r="B3" s="21"/>
      <c r="C3" s="160" t="s">
        <v>64</v>
      </c>
      <c r="D3" s="161"/>
      <c r="E3" s="161"/>
      <c r="F3" s="161"/>
      <c r="G3" s="161"/>
      <c r="H3" s="162"/>
      <c r="I3" s="162"/>
      <c r="J3" s="22"/>
      <c r="K3" s="5"/>
      <c r="L3" s="5"/>
      <c r="M3" s="5"/>
      <c r="N3" s="5"/>
    </row>
    <row r="4" spans="2:14" ht="6" customHeight="1" thickBot="1" x14ac:dyDescent="0.3">
      <c r="B4" s="21"/>
      <c r="C4" s="16"/>
      <c r="D4" s="7"/>
      <c r="E4" s="7"/>
      <c r="F4" s="7"/>
      <c r="G4" s="7"/>
      <c r="H4" s="7"/>
      <c r="I4" s="7"/>
      <c r="J4" s="11"/>
    </row>
    <row r="5" spans="2:14" ht="27.75" customHeight="1" x14ac:dyDescent="0.25">
      <c r="B5" s="21"/>
      <c r="C5" s="169" t="s">
        <v>3</v>
      </c>
      <c r="D5" s="170"/>
      <c r="E5" s="170"/>
      <c r="F5" s="170"/>
      <c r="G5" s="173" t="s">
        <v>19</v>
      </c>
      <c r="H5" s="174"/>
      <c r="I5" s="175"/>
      <c r="J5" s="11"/>
    </row>
    <row r="6" spans="2:14" ht="28.5" customHeight="1" thickBot="1" x14ac:dyDescent="0.3">
      <c r="B6" s="21"/>
      <c r="C6" s="171"/>
      <c r="D6" s="172"/>
      <c r="E6" s="172"/>
      <c r="F6" s="172"/>
      <c r="G6" s="176">
        <f>IF(SUM(H10:H19)=0,"",AVERAGE(H10:H19))</f>
        <v>85</v>
      </c>
      <c r="H6" s="177"/>
      <c r="I6" s="178"/>
      <c r="J6" s="11"/>
    </row>
    <row r="7" spans="2:14" ht="9.75" customHeight="1" thickBot="1" x14ac:dyDescent="0.3">
      <c r="B7" s="21"/>
      <c r="C7" s="16"/>
      <c r="D7" s="7"/>
      <c r="E7" s="7"/>
      <c r="F7" s="7"/>
      <c r="G7" s="7"/>
      <c r="H7" s="7"/>
      <c r="I7" s="7"/>
      <c r="J7" s="11"/>
    </row>
    <row r="8" spans="2:14" ht="26.1" customHeight="1" x14ac:dyDescent="0.25">
      <c r="B8" s="21"/>
      <c r="C8" s="179" t="s">
        <v>62</v>
      </c>
      <c r="D8" s="165" t="s">
        <v>18</v>
      </c>
      <c r="E8" s="158" t="s">
        <v>34</v>
      </c>
      <c r="F8" s="165" t="s">
        <v>18</v>
      </c>
      <c r="G8" s="165" t="s">
        <v>1</v>
      </c>
      <c r="H8" s="165" t="s">
        <v>5</v>
      </c>
      <c r="I8" s="167" t="s">
        <v>6</v>
      </c>
      <c r="J8" s="11"/>
      <c r="K8" s="6"/>
    </row>
    <row r="9" spans="2:14" ht="42.95" customHeight="1" thickBot="1" x14ac:dyDescent="0.3">
      <c r="B9" s="21"/>
      <c r="C9" s="180"/>
      <c r="D9" s="166"/>
      <c r="E9" s="159"/>
      <c r="F9" s="166"/>
      <c r="G9" s="166"/>
      <c r="H9" s="166"/>
      <c r="I9" s="168"/>
      <c r="J9" s="11"/>
      <c r="K9" s="6"/>
    </row>
    <row r="10" spans="2:14" ht="54.95" customHeight="1" x14ac:dyDescent="0.25">
      <c r="B10" s="21"/>
      <c r="C10" s="181" t="s">
        <v>42</v>
      </c>
      <c r="D10" s="153">
        <f>IF(SUM(H10:H15)=0,"",AVERAGE(H10:H15))</f>
        <v>83.333333333333329</v>
      </c>
      <c r="E10" s="163" t="s">
        <v>36</v>
      </c>
      <c r="F10" s="164">
        <f>IF(SUM(H10:H11)=0,"",AVERAGE(H10:H11))</f>
        <v>90</v>
      </c>
      <c r="G10" s="136" t="s">
        <v>61</v>
      </c>
      <c r="H10" s="137">
        <v>90</v>
      </c>
      <c r="I10" s="138"/>
      <c r="J10" s="11"/>
      <c r="K10" s="6"/>
      <c r="L10" s="81" t="s">
        <v>26</v>
      </c>
    </row>
    <row r="11" spans="2:14" ht="54.95" customHeight="1" x14ac:dyDescent="0.25">
      <c r="B11" s="21"/>
      <c r="C11" s="182"/>
      <c r="D11" s="154"/>
      <c r="E11" s="156"/>
      <c r="F11" s="157"/>
      <c r="G11" s="100" t="s">
        <v>44</v>
      </c>
      <c r="H11" s="101">
        <v>90</v>
      </c>
      <c r="I11" s="102"/>
      <c r="J11" s="11"/>
      <c r="K11" s="6"/>
    </row>
    <row r="12" spans="2:14" ht="54.95" customHeight="1" x14ac:dyDescent="0.25">
      <c r="B12" s="21"/>
      <c r="C12" s="182"/>
      <c r="D12" s="154"/>
      <c r="E12" s="156" t="s">
        <v>37</v>
      </c>
      <c r="F12" s="157">
        <f>IF(SUM(H12:H13)=0,"",AVERAGE(H12:H13))</f>
        <v>90</v>
      </c>
      <c r="G12" s="97" t="s">
        <v>51</v>
      </c>
      <c r="H12" s="98">
        <v>90</v>
      </c>
      <c r="I12" s="99"/>
      <c r="J12" s="11"/>
      <c r="L12" s="110" t="s">
        <v>63</v>
      </c>
    </row>
    <row r="13" spans="2:14" ht="54.95" customHeight="1" x14ac:dyDescent="0.25">
      <c r="B13" s="21"/>
      <c r="C13" s="182"/>
      <c r="D13" s="154"/>
      <c r="E13" s="156"/>
      <c r="F13" s="157"/>
      <c r="G13" s="100" t="s">
        <v>52</v>
      </c>
      <c r="H13" s="101">
        <v>90</v>
      </c>
      <c r="I13" s="102"/>
      <c r="J13" s="11"/>
    </row>
    <row r="14" spans="2:14" ht="54.95" customHeight="1" x14ac:dyDescent="0.25">
      <c r="B14" s="21"/>
      <c r="C14" s="182"/>
      <c r="D14" s="154"/>
      <c r="E14" s="134" t="s">
        <v>38</v>
      </c>
      <c r="F14" s="135">
        <f>IF(SUM(H14:H14)=0,"",AVERAGE(H14:H14))</f>
        <v>60</v>
      </c>
      <c r="G14" s="94" t="s">
        <v>45</v>
      </c>
      <c r="H14" s="95">
        <v>60</v>
      </c>
      <c r="I14" s="142" t="s">
        <v>101</v>
      </c>
      <c r="J14" s="11"/>
    </row>
    <row r="15" spans="2:14" ht="54.95" customHeight="1" x14ac:dyDescent="0.25">
      <c r="B15" s="21"/>
      <c r="C15" s="182"/>
      <c r="D15" s="154"/>
      <c r="E15" s="134" t="s">
        <v>39</v>
      </c>
      <c r="F15" s="135">
        <f>IF(SUM(H15:H15)=0,"",AVERAGE(H15:H15))</f>
        <v>80</v>
      </c>
      <c r="G15" s="94" t="s">
        <v>46</v>
      </c>
      <c r="H15" s="95">
        <v>80</v>
      </c>
      <c r="I15" s="96"/>
      <c r="J15" s="11"/>
    </row>
    <row r="16" spans="2:14" ht="54.95" customHeight="1" x14ac:dyDescent="0.25">
      <c r="B16" s="21"/>
      <c r="C16" s="182"/>
      <c r="D16" s="155"/>
      <c r="E16" s="134" t="s">
        <v>40</v>
      </c>
      <c r="F16" s="135">
        <f>IF(SUM(H16:H16)=0,"",AVERAGE(H16:H16))</f>
        <v>90</v>
      </c>
      <c r="G16" s="94" t="s">
        <v>47</v>
      </c>
      <c r="H16" s="95">
        <v>90</v>
      </c>
      <c r="I16" s="96"/>
      <c r="J16" s="11"/>
    </row>
    <row r="17" spans="2:10" ht="54.95" customHeight="1" x14ac:dyDescent="0.25">
      <c r="B17" s="21"/>
      <c r="C17" s="182"/>
      <c r="D17" s="155"/>
      <c r="E17" s="156" t="s">
        <v>41</v>
      </c>
      <c r="F17" s="157">
        <f>IF(SUM(H17:H19)=0,"",AVERAGE(H17:H19))</f>
        <v>86.666666666666671</v>
      </c>
      <c r="G17" s="92" t="s">
        <v>48</v>
      </c>
      <c r="H17" s="103">
        <v>80</v>
      </c>
      <c r="I17" s="104"/>
      <c r="J17" s="11"/>
    </row>
    <row r="18" spans="2:10" ht="54.95" customHeight="1" x14ac:dyDescent="0.25">
      <c r="B18" s="21"/>
      <c r="C18" s="182"/>
      <c r="D18" s="155"/>
      <c r="E18" s="156"/>
      <c r="F18" s="157"/>
      <c r="G18" s="105" t="s">
        <v>49</v>
      </c>
      <c r="H18" s="106">
        <v>90</v>
      </c>
      <c r="I18" s="107"/>
      <c r="J18" s="11"/>
    </row>
    <row r="19" spans="2:10" ht="54.95" customHeight="1" x14ac:dyDescent="0.25">
      <c r="B19" s="21"/>
      <c r="C19" s="182"/>
      <c r="D19" s="155"/>
      <c r="E19" s="156"/>
      <c r="F19" s="157"/>
      <c r="G19" s="93" t="s">
        <v>50</v>
      </c>
      <c r="H19" s="108">
        <v>90</v>
      </c>
      <c r="I19" s="109"/>
      <c r="J19" s="11"/>
    </row>
    <row r="20" spans="2:10" ht="8.25" customHeight="1" thickBot="1" x14ac:dyDescent="0.3">
      <c r="B20" s="23"/>
      <c r="C20" s="12"/>
      <c r="D20" s="12"/>
      <c r="E20" s="12"/>
      <c r="F20" s="12"/>
      <c r="G20" s="12"/>
      <c r="H20" s="12"/>
      <c r="I20" s="12"/>
      <c r="J20" s="15"/>
    </row>
    <row r="21" spans="2:10" x14ac:dyDescent="0.25"/>
    <row r="22" spans="2:10" hidden="1" x14ac:dyDescent="0.25">
      <c r="F22" s="39"/>
    </row>
    <row r="23" spans="2:10" hidden="1" x14ac:dyDescent="0.25"/>
    <row r="24" spans="2:10" hidden="1" x14ac:dyDescent="0.25"/>
    <row r="25" spans="2:10" hidden="1" x14ac:dyDescent="0.25"/>
    <row r="26" spans="2:10" hidden="1" x14ac:dyDescent="0.25"/>
    <row r="27" spans="2:10" hidden="1" x14ac:dyDescent="0.25"/>
    <row r="28" spans="2:10" hidden="1" x14ac:dyDescent="0.25"/>
    <row r="29" spans="2:10" hidden="1" x14ac:dyDescent="0.25"/>
    <row r="30" spans="2:10" hidden="1" x14ac:dyDescent="0.25">
      <c r="D30" s="39"/>
    </row>
    <row r="31" spans="2:10" hidden="1"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protectedRanges>
    <protectedRange sqref="H10:I19" name="Simulado"/>
    <protectedRange sqref="F17:F19 F14:F16 F12:F13 F10:F11" name="Actual"/>
  </protectedRanges>
  <mergeCells count="20">
    <mergeCell ref="D8:D9"/>
    <mergeCell ref="G8:G9"/>
    <mergeCell ref="C10:C19"/>
    <mergeCell ref="F8:F9"/>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pageMargins left="0.25" right="0.25" top="0.75" bottom="0.75" header="0.3" footer="0.3"/>
  <pageSetup paperSize="9" scale="60" orientation="landscape"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abSelected="1" topLeftCell="B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60" t="s">
        <v>43</v>
      </c>
      <c r="D3" s="161"/>
      <c r="E3" s="161"/>
      <c r="F3" s="161"/>
      <c r="G3" s="161"/>
      <c r="H3" s="161"/>
      <c r="I3" s="161"/>
      <c r="J3" s="161"/>
      <c r="K3" s="161"/>
      <c r="L3" s="161"/>
      <c r="M3" s="161"/>
      <c r="N3" s="161"/>
      <c r="O3" s="161"/>
      <c r="P3" s="161"/>
      <c r="Q3" s="161"/>
      <c r="R3" s="161"/>
      <c r="S3" s="161"/>
      <c r="T3" s="161"/>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9"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85</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9"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83"/>
      <c r="L30" s="183"/>
      <c r="M30" s="183"/>
      <c r="N30" s="183"/>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90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90</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60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80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90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86.666666666666671</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4" t="s">
        <v>26</v>
      </c>
      <c r="L60" s="184"/>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25" right="0.25" top="0.75" bottom="0.75" header="0.3" footer="0.3"/>
  <pageSetup paperSize="9" scale="6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
  <sheetViews>
    <sheetView showGridLines="0" topLeftCell="A3" zoomScale="80" zoomScaleNormal="80" workbookViewId="0">
      <selection activeCell="E12" sqref="E11:E12"/>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60" t="s">
        <v>77</v>
      </c>
      <c r="D3" s="161"/>
      <c r="E3" s="161"/>
      <c r="F3" s="161"/>
      <c r="G3" s="161"/>
      <c r="H3" s="161"/>
      <c r="I3" s="161"/>
      <c r="J3" s="161"/>
      <c r="K3" s="161"/>
      <c r="L3" s="29"/>
    </row>
    <row r="4" spans="2:12" ht="12" customHeight="1" thickBot="1" x14ac:dyDescent="0.3">
      <c r="B4" s="28"/>
      <c r="C4" s="7"/>
      <c r="D4" s="7"/>
      <c r="E4" s="8"/>
      <c r="F4" s="8"/>
      <c r="G4" s="7"/>
      <c r="H4" s="7"/>
      <c r="I4" s="7"/>
      <c r="J4" s="7"/>
      <c r="K4" s="7"/>
      <c r="L4" s="29"/>
    </row>
    <row r="5" spans="2:12" ht="24" customHeight="1" thickTop="1" x14ac:dyDescent="0.25">
      <c r="B5" s="28"/>
      <c r="C5" s="196" t="s">
        <v>62</v>
      </c>
      <c r="D5" s="198" t="s">
        <v>34</v>
      </c>
      <c r="E5" s="198" t="s">
        <v>1</v>
      </c>
      <c r="F5" s="187" t="s">
        <v>25</v>
      </c>
      <c r="G5" s="205" t="s">
        <v>0</v>
      </c>
      <c r="H5" s="203" t="s">
        <v>67</v>
      </c>
      <c r="I5" s="201" t="s">
        <v>68</v>
      </c>
      <c r="J5" s="201" t="s">
        <v>69</v>
      </c>
      <c r="K5" s="201" t="s">
        <v>70</v>
      </c>
      <c r="L5" s="29"/>
    </row>
    <row r="6" spans="2:12" ht="36" customHeight="1" thickBot="1" x14ac:dyDescent="0.3">
      <c r="B6" s="30"/>
      <c r="C6" s="197"/>
      <c r="D6" s="199"/>
      <c r="E6" s="200"/>
      <c r="F6" s="188"/>
      <c r="G6" s="206"/>
      <c r="H6" s="204"/>
      <c r="I6" s="202"/>
      <c r="J6" s="202"/>
      <c r="K6" s="202"/>
      <c r="L6" s="29"/>
    </row>
    <row r="7" spans="2:12" ht="69.75" customHeight="1" thickTop="1" x14ac:dyDescent="0.25">
      <c r="B7" s="189"/>
      <c r="C7" s="193" t="str">
        <f>+Autodiagnóstico!C10</f>
        <v>Plan Anticorrupción</v>
      </c>
      <c r="D7" s="185" t="str">
        <f>+Autodiagnóstico!E10</f>
        <v xml:space="preserve">Planeación </v>
      </c>
      <c r="E7" s="113" t="str">
        <f>+Autodiagnóstico!G10</f>
        <v xml:space="preserve">Dentro de los temas que se trataron en el Comité Institucional de Desarrollo Administrativo, la entidad tiene en cuenta el mapa de riesgos de corrupción </v>
      </c>
      <c r="F7" s="120">
        <f>+Autodiagnóstico!H10</f>
        <v>90</v>
      </c>
      <c r="G7" s="123"/>
      <c r="H7" s="124"/>
      <c r="I7" s="117"/>
      <c r="J7" s="111"/>
      <c r="K7" s="112"/>
      <c r="L7" s="29"/>
    </row>
    <row r="8" spans="2:12" ht="68.25" customHeight="1" x14ac:dyDescent="0.25">
      <c r="B8" s="189"/>
      <c r="C8" s="194"/>
      <c r="D8" s="186"/>
      <c r="E8" s="114" t="str">
        <f>+Autodiagnóstico!G11</f>
        <v>Dentro de los componentes de política incluidos en el Plan de Acción Anual, la entidad tiene en cuenta el mapa de riesgos de corrupción</v>
      </c>
      <c r="F8" s="121">
        <f>+Autodiagnóstico!H11</f>
        <v>90</v>
      </c>
      <c r="G8" s="125" t="s">
        <v>66</v>
      </c>
      <c r="H8" s="126"/>
      <c r="I8" s="79"/>
      <c r="J8" s="35"/>
      <c r="K8" s="36"/>
      <c r="L8" s="29"/>
    </row>
    <row r="9" spans="2:12" ht="72.75" customHeight="1" x14ac:dyDescent="0.25">
      <c r="B9" s="189"/>
      <c r="C9" s="194"/>
      <c r="D9" s="186" t="str">
        <f>+Autodiagnóstico!E12</f>
        <v xml:space="preserve">Publicación </v>
      </c>
      <c r="E9" s="114" t="str">
        <f>+Autodiagnóstico!G12</f>
        <v>La Entidad publica en su sitio web oficial, en la sección de Transparencia y acceso a información, el plan anti-corrupción y de servicio al ciudadano junto con el informe de seguimiento al Plan Anticorrupción y de Atención al Ciudadano</v>
      </c>
      <c r="F9" s="121">
        <f>+Autodiagnóstico!H12</f>
        <v>90</v>
      </c>
      <c r="G9" s="125"/>
      <c r="H9" s="126"/>
      <c r="I9" s="79"/>
      <c r="J9" s="35"/>
      <c r="K9" s="36"/>
      <c r="L9" s="29"/>
    </row>
    <row r="10" spans="2:12" ht="70.5" customHeight="1" x14ac:dyDescent="0.25">
      <c r="B10" s="189"/>
      <c r="C10" s="194"/>
      <c r="D10" s="192"/>
      <c r="E10" s="114" t="str">
        <f>+Autodiagnóstico!G13</f>
        <v>Dentro de  los componentes del Plan Anticorrupción y de Atención al Ciudadano que la Entidad publicó en su sitio web oficial, se encuentra el mapa de riesgos de corrupción y las medidas para mitigarlos</v>
      </c>
      <c r="F10" s="121">
        <f>+Autodiagnóstico!H13</f>
        <v>90</v>
      </c>
      <c r="G10" s="125" t="s">
        <v>53</v>
      </c>
      <c r="H10" s="126" t="s">
        <v>59</v>
      </c>
      <c r="I10" s="79"/>
      <c r="J10" s="35"/>
      <c r="K10" s="36"/>
      <c r="L10" s="29"/>
    </row>
    <row r="11" spans="2:12" ht="70.5" customHeight="1" x14ac:dyDescent="0.25">
      <c r="B11" s="189"/>
      <c r="C11" s="194"/>
      <c r="D11" s="140" t="str">
        <f>+Autodiagnóstico!E14</f>
        <v xml:space="preserve">Construcción mapa de riesgos de corrupción </v>
      </c>
      <c r="E11" s="114"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21">
        <f>+Autodiagnóstico!H14</f>
        <v>60</v>
      </c>
      <c r="G11" s="127" t="s">
        <v>54</v>
      </c>
      <c r="H11" s="126" t="s">
        <v>59</v>
      </c>
      <c r="I11" s="79"/>
      <c r="J11" s="35"/>
      <c r="K11" s="36"/>
      <c r="L11" s="29"/>
    </row>
    <row r="12" spans="2:12" ht="46.5" customHeight="1" x14ac:dyDescent="0.25">
      <c r="B12" s="189"/>
      <c r="C12" s="194"/>
      <c r="D12" s="141" t="str">
        <f>+Autodiagnóstico!E15</f>
        <v xml:space="preserve">Seguimiento al mapa de riesgos de corrupción </v>
      </c>
      <c r="E12" s="114" t="str">
        <f>+Autodiagnóstico!G15</f>
        <v>La entidad hace seguimiento al Mapa de Riesgos de Corrupción en el tiempo prudente establecido</v>
      </c>
      <c r="F12" s="121">
        <f>+Autodiagnóstico!H15</f>
        <v>80</v>
      </c>
      <c r="G12" s="125" t="s">
        <v>55</v>
      </c>
      <c r="H12" s="126" t="s">
        <v>59</v>
      </c>
      <c r="I12" s="79"/>
      <c r="J12" s="35"/>
      <c r="K12" s="36"/>
      <c r="L12" s="29"/>
    </row>
    <row r="13" spans="2:12" ht="51" customHeight="1" x14ac:dyDescent="0.25">
      <c r="B13" s="189"/>
      <c r="C13" s="194"/>
      <c r="D13" s="141" t="str">
        <f>+Autodiagnóstico!E16</f>
        <v xml:space="preserve">Integridad </v>
      </c>
      <c r="E13" s="114" t="str">
        <f>+Autodiagnóstico!G16</f>
        <v>La entidad no presenta actos de corrupción en ninguna de sus formas</v>
      </c>
      <c r="F13" s="121">
        <f>+Autodiagnóstico!H16</f>
        <v>90</v>
      </c>
      <c r="G13" s="125" t="s">
        <v>60</v>
      </c>
      <c r="H13" s="126"/>
      <c r="I13" s="79"/>
      <c r="J13" s="35"/>
      <c r="K13" s="36"/>
      <c r="L13" s="29"/>
    </row>
    <row r="14" spans="2:12" ht="69.75" customHeight="1" x14ac:dyDescent="0.25">
      <c r="B14" s="189"/>
      <c r="C14" s="194"/>
      <c r="D14" s="190" t="str">
        <f>+Autodiagnóstico!E17</f>
        <v xml:space="preserve">Seguimiento al plan anticorrupción </v>
      </c>
      <c r="E14" s="114" t="str">
        <f>+Autodiagnóstico!G17</f>
        <v>La entidad realizo seguimiento y control al mapa de riesgos de corrupción y las medidas para mitigarlos</v>
      </c>
      <c r="F14" s="121">
        <f>+Autodiagnóstico!H17</f>
        <v>80</v>
      </c>
      <c r="G14" s="128" t="s">
        <v>56</v>
      </c>
      <c r="H14" s="126" t="s">
        <v>59</v>
      </c>
      <c r="I14" s="79"/>
      <c r="J14" s="35"/>
      <c r="K14" s="36"/>
      <c r="L14" s="29"/>
    </row>
    <row r="15" spans="2:12" ht="65.25" customHeight="1" x14ac:dyDescent="0.25">
      <c r="B15" s="189"/>
      <c r="C15" s="194"/>
      <c r="D15" s="190"/>
      <c r="E15" s="114" t="str">
        <f>+Autodiagnóstico!G18</f>
        <v xml:space="preserve">El seguimiento al Plan Anticorrupción y de Atención al Ciudadano fue realizado por los encargados del proceso y en los tiempos establecidos </v>
      </c>
      <c r="F15" s="121">
        <f>+Autodiagnóstico!H18</f>
        <v>90</v>
      </c>
      <c r="G15" s="125" t="s">
        <v>57</v>
      </c>
      <c r="H15" s="126" t="s">
        <v>59</v>
      </c>
      <c r="I15" s="79"/>
      <c r="J15" s="35"/>
      <c r="K15" s="36"/>
      <c r="L15" s="29"/>
    </row>
    <row r="16" spans="2:12" ht="95.25" customHeight="1" x14ac:dyDescent="0.25">
      <c r="B16" s="189"/>
      <c r="C16" s="195"/>
      <c r="D16" s="191"/>
      <c r="E16" s="115" t="str">
        <f>+Autodiagnóstico!G19</f>
        <v>Del seguimiento realizado surgieron acciones de mejora al Plan Anticorrupción y de Atención al Ciudadano</v>
      </c>
      <c r="F16" s="122">
        <f>+Autodiagnóstico!H19</f>
        <v>90</v>
      </c>
      <c r="G16" s="129" t="s">
        <v>58</v>
      </c>
      <c r="H16" s="126" t="s">
        <v>59</v>
      </c>
      <c r="I16" s="80"/>
      <c r="J16" s="37"/>
      <c r="K16" s="38"/>
      <c r="L16" s="29"/>
    </row>
    <row r="17" spans="2:12" ht="9" customHeight="1" thickBot="1" x14ac:dyDescent="0.3">
      <c r="B17" s="31"/>
      <c r="C17" s="32"/>
      <c r="D17" s="32"/>
      <c r="E17" s="116"/>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protectedRanges>
    <protectedRange sqref="I7:K16" name="Planeacion"/>
  </protectedRanges>
  <mergeCells count="15">
    <mergeCell ref="C3:K3"/>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2019-03-07T20:17:40Z</cp:lastPrinted>
  <dcterms:created xsi:type="dcterms:W3CDTF">2016-12-25T14:51:07Z</dcterms:created>
  <dcterms:modified xsi:type="dcterms:W3CDTF">2019-03-29T20:36:06Z</dcterms:modified>
</cp:coreProperties>
</file>